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Sheet1!$A$7:$K$141</definedName>
  </definedNames>
  <calcPr calcId="144525"/>
</workbook>
</file>

<file path=xl/calcChain.xml><?xml version="1.0" encoding="utf-8"?>
<calcChain xmlns="http://schemas.openxmlformats.org/spreadsheetml/2006/main">
  <c r="H141" i="1" l="1"/>
  <c r="G141" i="1"/>
  <c r="I141" i="1" s="1"/>
  <c r="H134" i="1"/>
  <c r="G134" i="1"/>
  <c r="I134" i="1" s="1"/>
  <c r="H132" i="1"/>
  <c r="G132" i="1"/>
  <c r="I132" i="1" s="1"/>
  <c r="H127" i="1"/>
  <c r="G127" i="1"/>
  <c r="I127" i="1" s="1"/>
  <c r="H122" i="1"/>
  <c r="G122" i="1"/>
  <c r="I122" i="1" s="1"/>
  <c r="H116" i="1"/>
  <c r="G116" i="1"/>
  <c r="I116" i="1" s="1"/>
  <c r="H114" i="1"/>
  <c r="G114" i="1"/>
  <c r="I114" i="1" s="1"/>
  <c r="H108" i="1"/>
  <c r="G108" i="1"/>
  <c r="I108" i="1" s="1"/>
  <c r="H98" i="1"/>
  <c r="G98" i="1"/>
  <c r="I98" i="1" s="1"/>
  <c r="H92" i="1"/>
  <c r="G92" i="1"/>
  <c r="I92" i="1" s="1"/>
  <c r="H88" i="1"/>
  <c r="G88" i="1"/>
  <c r="I88" i="1" s="1"/>
  <c r="H85" i="1"/>
  <c r="G85" i="1"/>
  <c r="I85" i="1" s="1"/>
  <c r="H82" i="1"/>
  <c r="G82" i="1"/>
  <c r="I82" i="1" s="1"/>
  <c r="H79" i="1"/>
  <c r="G79" i="1"/>
  <c r="I79" i="1" s="1"/>
  <c r="H75" i="1"/>
  <c r="G75" i="1"/>
  <c r="I75" i="1" s="1"/>
  <c r="H72" i="1"/>
  <c r="G72" i="1"/>
  <c r="I72" i="1" s="1"/>
  <c r="H67" i="1"/>
  <c r="G67" i="1"/>
  <c r="I67" i="1" s="1"/>
  <c r="H61" i="1"/>
  <c r="G61" i="1"/>
  <c r="I61" i="1" s="1"/>
  <c r="H54" i="1"/>
  <c r="G54" i="1"/>
  <c r="I54" i="1" s="1"/>
  <c r="H52" i="1"/>
  <c r="G52" i="1"/>
  <c r="I52" i="1" s="1"/>
  <c r="H47" i="1"/>
  <c r="G47" i="1"/>
  <c r="I47" i="1" s="1"/>
  <c r="H39" i="1"/>
  <c r="G39" i="1"/>
  <c r="I39" i="1" s="1"/>
  <c r="H36" i="1"/>
  <c r="G36" i="1"/>
  <c r="I36" i="1" s="1"/>
  <c r="H25" i="1"/>
  <c r="G25" i="1"/>
  <c r="I25" i="1" s="1"/>
  <c r="H23" i="1"/>
  <c r="G23" i="1"/>
  <c r="I23" i="1" s="1"/>
  <c r="H20" i="1"/>
  <c r="G20" i="1"/>
  <c r="I20" i="1" s="1"/>
  <c r="H15" i="1"/>
  <c r="G15" i="1"/>
  <c r="I15" i="1" s="1"/>
  <c r="H11" i="1"/>
  <c r="G11" i="1"/>
  <c r="I11" i="1" s="1"/>
  <c r="I143" i="1" s="1"/>
</calcChain>
</file>

<file path=xl/sharedStrings.xml><?xml version="1.0" encoding="utf-8"?>
<sst xmlns="http://schemas.openxmlformats.org/spreadsheetml/2006/main" count="252" uniqueCount="102">
  <si>
    <t>THỐNG KÊ TỔNG SỐ TIẾT THỰC GIẢNG CỦA TỪNG GIẢNG VIÊN</t>
  </si>
  <si>
    <t>HK1 (2018 - 2019)</t>
  </si>
  <si>
    <t>STT</t>
  </si>
  <si>
    <t>Lớp học</t>
  </si>
  <si>
    <t>Môn học</t>
  </si>
  <si>
    <t>Nhóm</t>
  </si>
  <si>
    <t>Số tiết LT</t>
  </si>
  <si>
    <t>Số tiết TH</t>
  </si>
  <si>
    <t>18C1-CNÔ15</t>
  </si>
  <si>
    <t>Thực tập Động cơ cơ bản</t>
  </si>
  <si>
    <t>18C1-CNÔ16</t>
  </si>
  <si>
    <t>Nguyễn Anh Tuấn</t>
  </si>
  <si>
    <t>Quản lý dịch vụ ô tô</t>
  </si>
  <si>
    <t>16CĐ-Ô9</t>
  </si>
  <si>
    <t>Thực tập Diesel</t>
  </si>
  <si>
    <t>16CĐ-Ô8</t>
  </si>
  <si>
    <t>16CĐ-Ô10</t>
  </si>
  <si>
    <t>Đoàn Nguyễn Minh Trung</t>
  </si>
  <si>
    <t>Thực tập đồng cơ bản</t>
  </si>
  <si>
    <t>16CĐ-Ô1</t>
  </si>
  <si>
    <t>Vũ Xuân Trường</t>
  </si>
  <si>
    <t>Lý thuyết gầm ôtô</t>
  </si>
  <si>
    <t>17C1-CNÔ3</t>
  </si>
  <si>
    <t>17C1-CNÔ2</t>
  </si>
  <si>
    <t>17C1-CNÔ14</t>
  </si>
  <si>
    <t>Nguyễn Thanh Tùng</t>
  </si>
  <si>
    <t>Động cơ đốt trong</t>
  </si>
  <si>
    <t>18C1-CNÔ18</t>
  </si>
  <si>
    <t>18C1-CNÔ14</t>
  </si>
  <si>
    <t>Hệ thống điện và điện tử ôtô</t>
  </si>
  <si>
    <t>17C1-CNÔ5</t>
  </si>
  <si>
    <t>Thực tập động cơ xăng</t>
  </si>
  <si>
    <t>17C1-CNÔ4</t>
  </si>
  <si>
    <t>17C1-CNÔ11</t>
  </si>
  <si>
    <t>Thực tập Điện ôtô 1</t>
  </si>
  <si>
    <t>16CĐ-Ô5</t>
  </si>
  <si>
    <t>16CĐ-Ô3</t>
  </si>
  <si>
    <t>Đỗ Tấn Thích</t>
  </si>
  <si>
    <t>17C1-CNÔ6</t>
  </si>
  <si>
    <t>Ôtô</t>
  </si>
  <si>
    <t>Phạm Hồng Thao</t>
  </si>
  <si>
    <t>17C1-CNÔ12</t>
  </si>
  <si>
    <t>Thủy lực - Máy thủy lực</t>
  </si>
  <si>
    <t>16TCN-Ô1</t>
  </si>
  <si>
    <t>Bảo dưỡng và sửa chữa hệ thống truyền lực</t>
  </si>
  <si>
    <t>Bảo dưỡng và sửa chữa hệ thống lái</t>
  </si>
  <si>
    <t>Phạm Hồng Thanh</t>
  </si>
  <si>
    <t>18C1-CNÔ12</t>
  </si>
  <si>
    <t>Chẩn đoán trạng thái kỹ thuật ô tô</t>
  </si>
  <si>
    <t>16CĐN-Ô1</t>
  </si>
  <si>
    <t>Trần Duy Sư</t>
  </si>
  <si>
    <t>Trần Hữu Nhân</t>
  </si>
  <si>
    <t>16CĐ-Ô4</t>
  </si>
  <si>
    <t>17C1-CNÔ8</t>
  </si>
  <si>
    <t>Đặng Chí Nguyện</t>
  </si>
  <si>
    <t>18C1-CNÔ1</t>
  </si>
  <si>
    <t>18C1-CNÔ7</t>
  </si>
  <si>
    <t>18C1-CNÔ8</t>
  </si>
  <si>
    <t>Phạm Hữu Nghĩa</t>
  </si>
  <si>
    <t>Thực tập Kỹ thuật lái xe</t>
  </si>
  <si>
    <t>18C1-CNÔ2</t>
  </si>
  <si>
    <t>Trần Anh Nam</t>
  </si>
  <si>
    <t>Nguyễn Trường Lực</t>
  </si>
  <si>
    <t>Nguyễn Tấn Lực</t>
  </si>
  <si>
    <t>Nguyễn Bá Ba</t>
  </si>
  <si>
    <t>16CĐ-Ô7</t>
  </si>
  <si>
    <t>Phạm Hải Đăng</t>
  </si>
  <si>
    <t>18C1-CNÔ4</t>
  </si>
  <si>
    <t>Quảng Minh Đằng</t>
  </si>
  <si>
    <t>17C2-CNÔ1</t>
  </si>
  <si>
    <t>Kiểm định ôtô và vấn đề ô nhiễm môi trường</t>
  </si>
  <si>
    <t>18C1-CNÔ5</t>
  </si>
  <si>
    <t>Trần Văn Đông</t>
  </si>
  <si>
    <t>16CĐ-Ô2</t>
  </si>
  <si>
    <t>16CĐ-Ô6</t>
  </si>
  <si>
    <t>Phạm Văn Được</t>
  </si>
  <si>
    <t>Đỗ Hoàng Duy</t>
  </si>
  <si>
    <t>17C1-CNÔ9</t>
  </si>
  <si>
    <t>17T4-CNÔ1</t>
  </si>
  <si>
    <t>Điện tử cơ bản</t>
  </si>
  <si>
    <t>Hệ thống điện và điện tử Ôtô</t>
  </si>
  <si>
    <t>17T4-CNÔ2</t>
  </si>
  <si>
    <t>Nguyễn Xuân Hà</t>
  </si>
  <si>
    <t xml:space="preserve">Dương Tuấn Hải </t>
  </si>
  <si>
    <t>18C1-CNÔ10</t>
  </si>
  <si>
    <t>18C1-CNÔ11</t>
  </si>
  <si>
    <t>Nguyễn Văn Hỉu</t>
  </si>
  <si>
    <t>Bảo dưỡng và sửa chữa hệ thống nhiên liệu động cơ diesel</t>
  </si>
  <si>
    <t>Kao Hoàng Việt Hưng</t>
  </si>
  <si>
    <t>18C1-CNÔ13</t>
  </si>
  <si>
    <t>18C1-CNÔ6</t>
  </si>
  <si>
    <t>Hoàng Phi Khanh</t>
  </si>
  <si>
    <t>17C1-CNÔ7</t>
  </si>
  <si>
    <t>Nguyễn Ngọc Lễ</t>
  </si>
  <si>
    <t>18C1-CNÔ17</t>
  </si>
  <si>
    <t>18C1-CNÔ3</t>
  </si>
  <si>
    <t>Nguyễn Văn Tuấn Anh</t>
  </si>
  <si>
    <t>Tổng số tiết</t>
  </si>
  <si>
    <t>STT môn</t>
  </si>
  <si>
    <t>HỌ TÊN GIẢNG VIÊN (TG)</t>
  </si>
  <si>
    <t>Đinh Quốc Trí</t>
  </si>
  <si>
    <t>Tổng số tiết thỉnh giảng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</si>
</sst>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6" formatCode="_(* #,##0_);_(* \(#,##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5"/>
      <color theme="1"/>
      <name val="Times New Roman"/>
      <family val="1"/>
    </font>
    <font>
      <sz val="15"/>
      <name val="Times New Roman"/>
      <family val="1"/>
    </font>
    <font>
      <b/>
      <sz val="15"/>
      <name val="Times New Roman"/>
      <family val="1"/>
    </font>
    <font>
      <i/>
      <sz val="15"/>
      <name val="Times New Roman"/>
      <family val="1"/>
    </font>
    <font>
      <b/>
      <sz val="15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2" fillId="0" borderId="0" xfId="0" applyFont="1" applyAlignment="1">
      <alignment wrapText="1"/>
    </xf>
    <xf numFmtId="0" fontId="2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2" fillId="2" borderId="1" xfId="0" applyFont="1" applyFill="1" applyBorder="1"/>
    <xf numFmtId="0" fontId="6" fillId="2" borderId="1" xfId="0" applyFont="1" applyFill="1" applyBorder="1"/>
    <xf numFmtId="166" fontId="6" fillId="0" borderId="0" xfId="1" applyNumberFormat="1" applyFont="1"/>
    <xf numFmtId="0" fontId="2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1400175</xdr:colOff>
      <xdr:row>0</xdr:row>
      <xdr:rowOff>0</xdr:rowOff>
    </xdr:from>
    <xdr:to>
      <xdr:col>9</xdr:col>
      <xdr:colOff>0</xdr:colOff>
      <xdr:row>3</xdr:row>
      <xdr:rowOff>0</xdr:rowOff>
    </xdr:to>
    <xdr:sp macro="" textlink="" fLocksText="0">
      <xdr:nvSpPr>
        <xdr:cNvPr id="2" name="TextBox 6"/>
        <xdr:cNvSpPr txBox="1">
          <a:spLocks noChangeArrowheads="1"/>
        </xdr:cNvSpPr>
      </xdr:nvSpPr>
      <xdr:spPr bwMode="auto">
        <a:xfrm>
          <a:off x="6772275" y="0"/>
          <a:ext cx="420052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0</xdr:col>
      <xdr:colOff>123825</xdr:colOff>
      <xdr:row>0</xdr:row>
      <xdr:rowOff>0</xdr:rowOff>
    </xdr:from>
    <xdr:to>
      <xdr:col>3</xdr:col>
      <xdr:colOff>542925</xdr:colOff>
      <xdr:row>2</xdr:row>
      <xdr:rowOff>190500</xdr:rowOff>
    </xdr:to>
    <xdr:sp macro="" textlink="" fLocksText="0">
      <xdr:nvSpPr>
        <xdr:cNvPr id="4" name="TextBox 5"/>
        <xdr:cNvSpPr txBox="1">
          <a:spLocks noChangeArrowheads="1"/>
        </xdr:cNvSpPr>
      </xdr:nvSpPr>
      <xdr:spPr bwMode="auto">
        <a:xfrm>
          <a:off x="123825" y="0"/>
          <a:ext cx="340995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LÝ TỰ TRỌNG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vi-VN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3"/>
  <sheetViews>
    <sheetView tabSelected="1" topLeftCell="A136" workbookViewId="0">
      <selection activeCell="E151" sqref="E151"/>
    </sheetView>
  </sheetViews>
  <sheetFormatPr defaultRowHeight="19.5" x14ac:dyDescent="0.3"/>
  <cols>
    <col min="1" max="1" width="6.42578125" style="1" customWidth="1"/>
    <col min="2" max="2" width="29.85546875" style="1" customWidth="1"/>
    <col min="3" max="3" width="8.5703125" style="1" customWidth="1"/>
    <col min="4" max="4" width="35.7109375" style="1" customWidth="1"/>
    <col min="5" max="5" width="23.140625" style="1" customWidth="1"/>
    <col min="6" max="6" width="8.7109375" style="1" customWidth="1"/>
    <col min="7" max="8" width="15.7109375" style="1" customWidth="1"/>
    <col min="9" max="9" width="20.7109375" style="1" customWidth="1"/>
    <col min="10" max="257" width="9.140625" style="1"/>
    <col min="258" max="258" width="5.7109375" style="1" customWidth="1"/>
    <col min="259" max="260" width="35.7109375" style="1" customWidth="1"/>
    <col min="261" max="261" width="8.7109375" style="1" customWidth="1"/>
    <col min="262" max="263" width="15.7109375" style="1" customWidth="1"/>
    <col min="264" max="265" width="20.7109375" style="1" customWidth="1"/>
    <col min="266" max="513" width="9.140625" style="1"/>
    <col min="514" max="514" width="5.7109375" style="1" customWidth="1"/>
    <col min="515" max="516" width="35.7109375" style="1" customWidth="1"/>
    <col min="517" max="517" width="8.7109375" style="1" customWidth="1"/>
    <col min="518" max="519" width="15.7109375" style="1" customWidth="1"/>
    <col min="520" max="521" width="20.7109375" style="1" customWidth="1"/>
    <col min="522" max="769" width="9.140625" style="1"/>
    <col min="770" max="770" width="5.7109375" style="1" customWidth="1"/>
    <col min="771" max="772" width="35.7109375" style="1" customWidth="1"/>
    <col min="773" max="773" width="8.7109375" style="1" customWidth="1"/>
    <col min="774" max="775" width="15.7109375" style="1" customWidth="1"/>
    <col min="776" max="777" width="20.7109375" style="1" customWidth="1"/>
    <col min="778" max="1025" width="9.140625" style="1"/>
    <col min="1026" max="1026" width="5.7109375" style="1" customWidth="1"/>
    <col min="1027" max="1028" width="35.7109375" style="1" customWidth="1"/>
    <col min="1029" max="1029" width="8.7109375" style="1" customWidth="1"/>
    <col min="1030" max="1031" width="15.7109375" style="1" customWidth="1"/>
    <col min="1032" max="1033" width="20.7109375" style="1" customWidth="1"/>
    <col min="1034" max="1281" width="9.140625" style="1"/>
    <col min="1282" max="1282" width="5.7109375" style="1" customWidth="1"/>
    <col min="1283" max="1284" width="35.7109375" style="1" customWidth="1"/>
    <col min="1285" max="1285" width="8.7109375" style="1" customWidth="1"/>
    <col min="1286" max="1287" width="15.7109375" style="1" customWidth="1"/>
    <col min="1288" max="1289" width="20.7109375" style="1" customWidth="1"/>
    <col min="1290" max="1537" width="9.140625" style="1"/>
    <col min="1538" max="1538" width="5.7109375" style="1" customWidth="1"/>
    <col min="1539" max="1540" width="35.7109375" style="1" customWidth="1"/>
    <col min="1541" max="1541" width="8.7109375" style="1" customWidth="1"/>
    <col min="1542" max="1543" width="15.7109375" style="1" customWidth="1"/>
    <col min="1544" max="1545" width="20.7109375" style="1" customWidth="1"/>
    <col min="1546" max="1793" width="9.140625" style="1"/>
    <col min="1794" max="1794" width="5.7109375" style="1" customWidth="1"/>
    <col min="1795" max="1796" width="35.7109375" style="1" customWidth="1"/>
    <col min="1797" max="1797" width="8.7109375" style="1" customWidth="1"/>
    <col min="1798" max="1799" width="15.7109375" style="1" customWidth="1"/>
    <col min="1800" max="1801" width="20.7109375" style="1" customWidth="1"/>
    <col min="1802" max="2049" width="9.140625" style="1"/>
    <col min="2050" max="2050" width="5.7109375" style="1" customWidth="1"/>
    <col min="2051" max="2052" width="35.7109375" style="1" customWidth="1"/>
    <col min="2053" max="2053" width="8.7109375" style="1" customWidth="1"/>
    <col min="2054" max="2055" width="15.7109375" style="1" customWidth="1"/>
    <col min="2056" max="2057" width="20.7109375" style="1" customWidth="1"/>
    <col min="2058" max="2305" width="9.140625" style="1"/>
    <col min="2306" max="2306" width="5.7109375" style="1" customWidth="1"/>
    <col min="2307" max="2308" width="35.7109375" style="1" customWidth="1"/>
    <col min="2309" max="2309" width="8.7109375" style="1" customWidth="1"/>
    <col min="2310" max="2311" width="15.7109375" style="1" customWidth="1"/>
    <col min="2312" max="2313" width="20.7109375" style="1" customWidth="1"/>
    <col min="2314" max="2561" width="9.140625" style="1"/>
    <col min="2562" max="2562" width="5.7109375" style="1" customWidth="1"/>
    <col min="2563" max="2564" width="35.7109375" style="1" customWidth="1"/>
    <col min="2565" max="2565" width="8.7109375" style="1" customWidth="1"/>
    <col min="2566" max="2567" width="15.7109375" style="1" customWidth="1"/>
    <col min="2568" max="2569" width="20.7109375" style="1" customWidth="1"/>
    <col min="2570" max="2817" width="9.140625" style="1"/>
    <col min="2818" max="2818" width="5.7109375" style="1" customWidth="1"/>
    <col min="2819" max="2820" width="35.7109375" style="1" customWidth="1"/>
    <col min="2821" max="2821" width="8.7109375" style="1" customWidth="1"/>
    <col min="2822" max="2823" width="15.7109375" style="1" customWidth="1"/>
    <col min="2824" max="2825" width="20.7109375" style="1" customWidth="1"/>
    <col min="2826" max="3073" width="9.140625" style="1"/>
    <col min="3074" max="3074" width="5.7109375" style="1" customWidth="1"/>
    <col min="3075" max="3076" width="35.7109375" style="1" customWidth="1"/>
    <col min="3077" max="3077" width="8.7109375" style="1" customWidth="1"/>
    <col min="3078" max="3079" width="15.7109375" style="1" customWidth="1"/>
    <col min="3080" max="3081" width="20.7109375" style="1" customWidth="1"/>
    <col min="3082" max="3329" width="9.140625" style="1"/>
    <col min="3330" max="3330" width="5.7109375" style="1" customWidth="1"/>
    <col min="3331" max="3332" width="35.7109375" style="1" customWidth="1"/>
    <col min="3333" max="3333" width="8.7109375" style="1" customWidth="1"/>
    <col min="3334" max="3335" width="15.7109375" style="1" customWidth="1"/>
    <col min="3336" max="3337" width="20.7109375" style="1" customWidth="1"/>
    <col min="3338" max="3585" width="9.140625" style="1"/>
    <col min="3586" max="3586" width="5.7109375" style="1" customWidth="1"/>
    <col min="3587" max="3588" width="35.7109375" style="1" customWidth="1"/>
    <col min="3589" max="3589" width="8.7109375" style="1" customWidth="1"/>
    <col min="3590" max="3591" width="15.7109375" style="1" customWidth="1"/>
    <col min="3592" max="3593" width="20.7109375" style="1" customWidth="1"/>
    <col min="3594" max="3841" width="9.140625" style="1"/>
    <col min="3842" max="3842" width="5.7109375" style="1" customWidth="1"/>
    <col min="3843" max="3844" width="35.7109375" style="1" customWidth="1"/>
    <col min="3845" max="3845" width="8.7109375" style="1" customWidth="1"/>
    <col min="3846" max="3847" width="15.7109375" style="1" customWidth="1"/>
    <col min="3848" max="3849" width="20.7109375" style="1" customWidth="1"/>
    <col min="3850" max="4097" width="9.140625" style="1"/>
    <col min="4098" max="4098" width="5.7109375" style="1" customWidth="1"/>
    <col min="4099" max="4100" width="35.7109375" style="1" customWidth="1"/>
    <col min="4101" max="4101" width="8.7109375" style="1" customWidth="1"/>
    <col min="4102" max="4103" width="15.7109375" style="1" customWidth="1"/>
    <col min="4104" max="4105" width="20.7109375" style="1" customWidth="1"/>
    <col min="4106" max="4353" width="9.140625" style="1"/>
    <col min="4354" max="4354" width="5.7109375" style="1" customWidth="1"/>
    <col min="4355" max="4356" width="35.7109375" style="1" customWidth="1"/>
    <col min="4357" max="4357" width="8.7109375" style="1" customWidth="1"/>
    <col min="4358" max="4359" width="15.7109375" style="1" customWidth="1"/>
    <col min="4360" max="4361" width="20.7109375" style="1" customWidth="1"/>
    <col min="4362" max="4609" width="9.140625" style="1"/>
    <col min="4610" max="4610" width="5.7109375" style="1" customWidth="1"/>
    <col min="4611" max="4612" width="35.7109375" style="1" customWidth="1"/>
    <col min="4613" max="4613" width="8.7109375" style="1" customWidth="1"/>
    <col min="4614" max="4615" width="15.7109375" style="1" customWidth="1"/>
    <col min="4616" max="4617" width="20.7109375" style="1" customWidth="1"/>
    <col min="4618" max="4865" width="9.140625" style="1"/>
    <col min="4866" max="4866" width="5.7109375" style="1" customWidth="1"/>
    <col min="4867" max="4868" width="35.7109375" style="1" customWidth="1"/>
    <col min="4869" max="4869" width="8.7109375" style="1" customWidth="1"/>
    <col min="4870" max="4871" width="15.7109375" style="1" customWidth="1"/>
    <col min="4872" max="4873" width="20.7109375" style="1" customWidth="1"/>
    <col min="4874" max="5121" width="9.140625" style="1"/>
    <col min="5122" max="5122" width="5.7109375" style="1" customWidth="1"/>
    <col min="5123" max="5124" width="35.7109375" style="1" customWidth="1"/>
    <col min="5125" max="5125" width="8.7109375" style="1" customWidth="1"/>
    <col min="5126" max="5127" width="15.7109375" style="1" customWidth="1"/>
    <col min="5128" max="5129" width="20.7109375" style="1" customWidth="1"/>
    <col min="5130" max="5377" width="9.140625" style="1"/>
    <col min="5378" max="5378" width="5.7109375" style="1" customWidth="1"/>
    <col min="5379" max="5380" width="35.7109375" style="1" customWidth="1"/>
    <col min="5381" max="5381" width="8.7109375" style="1" customWidth="1"/>
    <col min="5382" max="5383" width="15.7109375" style="1" customWidth="1"/>
    <col min="5384" max="5385" width="20.7109375" style="1" customWidth="1"/>
    <col min="5386" max="5633" width="9.140625" style="1"/>
    <col min="5634" max="5634" width="5.7109375" style="1" customWidth="1"/>
    <col min="5635" max="5636" width="35.7109375" style="1" customWidth="1"/>
    <col min="5637" max="5637" width="8.7109375" style="1" customWidth="1"/>
    <col min="5638" max="5639" width="15.7109375" style="1" customWidth="1"/>
    <col min="5640" max="5641" width="20.7109375" style="1" customWidth="1"/>
    <col min="5642" max="5889" width="9.140625" style="1"/>
    <col min="5890" max="5890" width="5.7109375" style="1" customWidth="1"/>
    <col min="5891" max="5892" width="35.7109375" style="1" customWidth="1"/>
    <col min="5893" max="5893" width="8.7109375" style="1" customWidth="1"/>
    <col min="5894" max="5895" width="15.7109375" style="1" customWidth="1"/>
    <col min="5896" max="5897" width="20.7109375" style="1" customWidth="1"/>
    <col min="5898" max="6145" width="9.140625" style="1"/>
    <col min="6146" max="6146" width="5.7109375" style="1" customWidth="1"/>
    <col min="6147" max="6148" width="35.7109375" style="1" customWidth="1"/>
    <col min="6149" max="6149" width="8.7109375" style="1" customWidth="1"/>
    <col min="6150" max="6151" width="15.7109375" style="1" customWidth="1"/>
    <col min="6152" max="6153" width="20.7109375" style="1" customWidth="1"/>
    <col min="6154" max="6401" width="9.140625" style="1"/>
    <col min="6402" max="6402" width="5.7109375" style="1" customWidth="1"/>
    <col min="6403" max="6404" width="35.7109375" style="1" customWidth="1"/>
    <col min="6405" max="6405" width="8.7109375" style="1" customWidth="1"/>
    <col min="6406" max="6407" width="15.7109375" style="1" customWidth="1"/>
    <col min="6408" max="6409" width="20.7109375" style="1" customWidth="1"/>
    <col min="6410" max="6657" width="9.140625" style="1"/>
    <col min="6658" max="6658" width="5.7109375" style="1" customWidth="1"/>
    <col min="6659" max="6660" width="35.7109375" style="1" customWidth="1"/>
    <col min="6661" max="6661" width="8.7109375" style="1" customWidth="1"/>
    <col min="6662" max="6663" width="15.7109375" style="1" customWidth="1"/>
    <col min="6664" max="6665" width="20.7109375" style="1" customWidth="1"/>
    <col min="6666" max="6913" width="9.140625" style="1"/>
    <col min="6914" max="6914" width="5.7109375" style="1" customWidth="1"/>
    <col min="6915" max="6916" width="35.7109375" style="1" customWidth="1"/>
    <col min="6917" max="6917" width="8.7109375" style="1" customWidth="1"/>
    <col min="6918" max="6919" width="15.7109375" style="1" customWidth="1"/>
    <col min="6920" max="6921" width="20.7109375" style="1" customWidth="1"/>
    <col min="6922" max="7169" width="9.140625" style="1"/>
    <col min="7170" max="7170" width="5.7109375" style="1" customWidth="1"/>
    <col min="7171" max="7172" width="35.7109375" style="1" customWidth="1"/>
    <col min="7173" max="7173" width="8.7109375" style="1" customWidth="1"/>
    <col min="7174" max="7175" width="15.7109375" style="1" customWidth="1"/>
    <col min="7176" max="7177" width="20.7109375" style="1" customWidth="1"/>
    <col min="7178" max="7425" width="9.140625" style="1"/>
    <col min="7426" max="7426" width="5.7109375" style="1" customWidth="1"/>
    <col min="7427" max="7428" width="35.7109375" style="1" customWidth="1"/>
    <col min="7429" max="7429" width="8.7109375" style="1" customWidth="1"/>
    <col min="7430" max="7431" width="15.7109375" style="1" customWidth="1"/>
    <col min="7432" max="7433" width="20.7109375" style="1" customWidth="1"/>
    <col min="7434" max="7681" width="9.140625" style="1"/>
    <col min="7682" max="7682" width="5.7109375" style="1" customWidth="1"/>
    <col min="7683" max="7684" width="35.7109375" style="1" customWidth="1"/>
    <col min="7685" max="7685" width="8.7109375" style="1" customWidth="1"/>
    <col min="7686" max="7687" width="15.7109375" style="1" customWidth="1"/>
    <col min="7688" max="7689" width="20.7109375" style="1" customWidth="1"/>
    <col min="7690" max="7937" width="9.140625" style="1"/>
    <col min="7938" max="7938" width="5.7109375" style="1" customWidth="1"/>
    <col min="7939" max="7940" width="35.7109375" style="1" customWidth="1"/>
    <col min="7941" max="7941" width="8.7109375" style="1" customWidth="1"/>
    <col min="7942" max="7943" width="15.7109375" style="1" customWidth="1"/>
    <col min="7944" max="7945" width="20.7109375" style="1" customWidth="1"/>
    <col min="7946" max="8193" width="9.140625" style="1"/>
    <col min="8194" max="8194" width="5.7109375" style="1" customWidth="1"/>
    <col min="8195" max="8196" width="35.7109375" style="1" customWidth="1"/>
    <col min="8197" max="8197" width="8.7109375" style="1" customWidth="1"/>
    <col min="8198" max="8199" width="15.7109375" style="1" customWidth="1"/>
    <col min="8200" max="8201" width="20.7109375" style="1" customWidth="1"/>
    <col min="8202" max="8449" width="9.140625" style="1"/>
    <col min="8450" max="8450" width="5.7109375" style="1" customWidth="1"/>
    <col min="8451" max="8452" width="35.7109375" style="1" customWidth="1"/>
    <col min="8453" max="8453" width="8.7109375" style="1" customWidth="1"/>
    <col min="8454" max="8455" width="15.7109375" style="1" customWidth="1"/>
    <col min="8456" max="8457" width="20.7109375" style="1" customWidth="1"/>
    <col min="8458" max="8705" width="9.140625" style="1"/>
    <col min="8706" max="8706" width="5.7109375" style="1" customWidth="1"/>
    <col min="8707" max="8708" width="35.7109375" style="1" customWidth="1"/>
    <col min="8709" max="8709" width="8.7109375" style="1" customWidth="1"/>
    <col min="8710" max="8711" width="15.7109375" style="1" customWidth="1"/>
    <col min="8712" max="8713" width="20.7109375" style="1" customWidth="1"/>
    <col min="8714" max="8961" width="9.140625" style="1"/>
    <col min="8962" max="8962" width="5.7109375" style="1" customWidth="1"/>
    <col min="8963" max="8964" width="35.7109375" style="1" customWidth="1"/>
    <col min="8965" max="8965" width="8.7109375" style="1" customWidth="1"/>
    <col min="8966" max="8967" width="15.7109375" style="1" customWidth="1"/>
    <col min="8968" max="8969" width="20.7109375" style="1" customWidth="1"/>
    <col min="8970" max="9217" width="9.140625" style="1"/>
    <col min="9218" max="9218" width="5.7109375" style="1" customWidth="1"/>
    <col min="9219" max="9220" width="35.7109375" style="1" customWidth="1"/>
    <col min="9221" max="9221" width="8.7109375" style="1" customWidth="1"/>
    <col min="9222" max="9223" width="15.7109375" style="1" customWidth="1"/>
    <col min="9224" max="9225" width="20.7109375" style="1" customWidth="1"/>
    <col min="9226" max="9473" width="9.140625" style="1"/>
    <col min="9474" max="9474" width="5.7109375" style="1" customWidth="1"/>
    <col min="9475" max="9476" width="35.7109375" style="1" customWidth="1"/>
    <col min="9477" max="9477" width="8.7109375" style="1" customWidth="1"/>
    <col min="9478" max="9479" width="15.7109375" style="1" customWidth="1"/>
    <col min="9480" max="9481" width="20.7109375" style="1" customWidth="1"/>
    <col min="9482" max="9729" width="9.140625" style="1"/>
    <col min="9730" max="9730" width="5.7109375" style="1" customWidth="1"/>
    <col min="9731" max="9732" width="35.7109375" style="1" customWidth="1"/>
    <col min="9733" max="9733" width="8.7109375" style="1" customWidth="1"/>
    <col min="9734" max="9735" width="15.7109375" style="1" customWidth="1"/>
    <col min="9736" max="9737" width="20.7109375" style="1" customWidth="1"/>
    <col min="9738" max="9985" width="9.140625" style="1"/>
    <col min="9986" max="9986" width="5.7109375" style="1" customWidth="1"/>
    <col min="9987" max="9988" width="35.7109375" style="1" customWidth="1"/>
    <col min="9989" max="9989" width="8.7109375" style="1" customWidth="1"/>
    <col min="9990" max="9991" width="15.7109375" style="1" customWidth="1"/>
    <col min="9992" max="9993" width="20.7109375" style="1" customWidth="1"/>
    <col min="9994" max="10241" width="9.140625" style="1"/>
    <col min="10242" max="10242" width="5.7109375" style="1" customWidth="1"/>
    <col min="10243" max="10244" width="35.7109375" style="1" customWidth="1"/>
    <col min="10245" max="10245" width="8.7109375" style="1" customWidth="1"/>
    <col min="10246" max="10247" width="15.7109375" style="1" customWidth="1"/>
    <col min="10248" max="10249" width="20.7109375" style="1" customWidth="1"/>
    <col min="10250" max="10497" width="9.140625" style="1"/>
    <col min="10498" max="10498" width="5.7109375" style="1" customWidth="1"/>
    <col min="10499" max="10500" width="35.7109375" style="1" customWidth="1"/>
    <col min="10501" max="10501" width="8.7109375" style="1" customWidth="1"/>
    <col min="10502" max="10503" width="15.7109375" style="1" customWidth="1"/>
    <col min="10504" max="10505" width="20.7109375" style="1" customWidth="1"/>
    <col min="10506" max="10753" width="9.140625" style="1"/>
    <col min="10754" max="10754" width="5.7109375" style="1" customWidth="1"/>
    <col min="10755" max="10756" width="35.7109375" style="1" customWidth="1"/>
    <col min="10757" max="10757" width="8.7109375" style="1" customWidth="1"/>
    <col min="10758" max="10759" width="15.7109375" style="1" customWidth="1"/>
    <col min="10760" max="10761" width="20.7109375" style="1" customWidth="1"/>
    <col min="10762" max="11009" width="9.140625" style="1"/>
    <col min="11010" max="11010" width="5.7109375" style="1" customWidth="1"/>
    <col min="11011" max="11012" width="35.7109375" style="1" customWidth="1"/>
    <col min="11013" max="11013" width="8.7109375" style="1" customWidth="1"/>
    <col min="11014" max="11015" width="15.7109375" style="1" customWidth="1"/>
    <col min="11016" max="11017" width="20.7109375" style="1" customWidth="1"/>
    <col min="11018" max="11265" width="9.140625" style="1"/>
    <col min="11266" max="11266" width="5.7109375" style="1" customWidth="1"/>
    <col min="11267" max="11268" width="35.7109375" style="1" customWidth="1"/>
    <col min="11269" max="11269" width="8.7109375" style="1" customWidth="1"/>
    <col min="11270" max="11271" width="15.7109375" style="1" customWidth="1"/>
    <col min="11272" max="11273" width="20.7109375" style="1" customWidth="1"/>
    <col min="11274" max="11521" width="9.140625" style="1"/>
    <col min="11522" max="11522" width="5.7109375" style="1" customWidth="1"/>
    <col min="11523" max="11524" width="35.7109375" style="1" customWidth="1"/>
    <col min="11525" max="11525" width="8.7109375" style="1" customWidth="1"/>
    <col min="11526" max="11527" width="15.7109375" style="1" customWidth="1"/>
    <col min="11528" max="11529" width="20.7109375" style="1" customWidth="1"/>
    <col min="11530" max="11777" width="9.140625" style="1"/>
    <col min="11778" max="11778" width="5.7109375" style="1" customWidth="1"/>
    <col min="11779" max="11780" width="35.7109375" style="1" customWidth="1"/>
    <col min="11781" max="11781" width="8.7109375" style="1" customWidth="1"/>
    <col min="11782" max="11783" width="15.7109375" style="1" customWidth="1"/>
    <col min="11784" max="11785" width="20.7109375" style="1" customWidth="1"/>
    <col min="11786" max="12033" width="9.140625" style="1"/>
    <col min="12034" max="12034" width="5.7109375" style="1" customWidth="1"/>
    <col min="12035" max="12036" width="35.7109375" style="1" customWidth="1"/>
    <col min="12037" max="12037" width="8.7109375" style="1" customWidth="1"/>
    <col min="12038" max="12039" width="15.7109375" style="1" customWidth="1"/>
    <col min="12040" max="12041" width="20.7109375" style="1" customWidth="1"/>
    <col min="12042" max="12289" width="9.140625" style="1"/>
    <col min="12290" max="12290" width="5.7109375" style="1" customWidth="1"/>
    <col min="12291" max="12292" width="35.7109375" style="1" customWidth="1"/>
    <col min="12293" max="12293" width="8.7109375" style="1" customWidth="1"/>
    <col min="12294" max="12295" width="15.7109375" style="1" customWidth="1"/>
    <col min="12296" max="12297" width="20.7109375" style="1" customWidth="1"/>
    <col min="12298" max="12545" width="9.140625" style="1"/>
    <col min="12546" max="12546" width="5.7109375" style="1" customWidth="1"/>
    <col min="12547" max="12548" width="35.7109375" style="1" customWidth="1"/>
    <col min="12549" max="12549" width="8.7109375" style="1" customWidth="1"/>
    <col min="12550" max="12551" width="15.7109375" style="1" customWidth="1"/>
    <col min="12552" max="12553" width="20.7109375" style="1" customWidth="1"/>
    <col min="12554" max="12801" width="9.140625" style="1"/>
    <col min="12802" max="12802" width="5.7109375" style="1" customWidth="1"/>
    <col min="12803" max="12804" width="35.7109375" style="1" customWidth="1"/>
    <col min="12805" max="12805" width="8.7109375" style="1" customWidth="1"/>
    <col min="12806" max="12807" width="15.7109375" style="1" customWidth="1"/>
    <col min="12808" max="12809" width="20.7109375" style="1" customWidth="1"/>
    <col min="12810" max="13057" width="9.140625" style="1"/>
    <col min="13058" max="13058" width="5.7109375" style="1" customWidth="1"/>
    <col min="13059" max="13060" width="35.7109375" style="1" customWidth="1"/>
    <col min="13061" max="13061" width="8.7109375" style="1" customWidth="1"/>
    <col min="13062" max="13063" width="15.7109375" style="1" customWidth="1"/>
    <col min="13064" max="13065" width="20.7109375" style="1" customWidth="1"/>
    <col min="13066" max="13313" width="9.140625" style="1"/>
    <col min="13314" max="13314" width="5.7109375" style="1" customWidth="1"/>
    <col min="13315" max="13316" width="35.7109375" style="1" customWidth="1"/>
    <col min="13317" max="13317" width="8.7109375" style="1" customWidth="1"/>
    <col min="13318" max="13319" width="15.7109375" style="1" customWidth="1"/>
    <col min="13320" max="13321" width="20.7109375" style="1" customWidth="1"/>
    <col min="13322" max="13569" width="9.140625" style="1"/>
    <col min="13570" max="13570" width="5.7109375" style="1" customWidth="1"/>
    <col min="13571" max="13572" width="35.7109375" style="1" customWidth="1"/>
    <col min="13573" max="13573" width="8.7109375" style="1" customWidth="1"/>
    <col min="13574" max="13575" width="15.7109375" style="1" customWidth="1"/>
    <col min="13576" max="13577" width="20.7109375" style="1" customWidth="1"/>
    <col min="13578" max="13825" width="9.140625" style="1"/>
    <col min="13826" max="13826" width="5.7109375" style="1" customWidth="1"/>
    <col min="13827" max="13828" width="35.7109375" style="1" customWidth="1"/>
    <col min="13829" max="13829" width="8.7109375" style="1" customWidth="1"/>
    <col min="13830" max="13831" width="15.7109375" style="1" customWidth="1"/>
    <col min="13832" max="13833" width="20.7109375" style="1" customWidth="1"/>
    <col min="13834" max="14081" width="9.140625" style="1"/>
    <col min="14082" max="14082" width="5.7109375" style="1" customWidth="1"/>
    <col min="14083" max="14084" width="35.7109375" style="1" customWidth="1"/>
    <col min="14085" max="14085" width="8.7109375" style="1" customWidth="1"/>
    <col min="14086" max="14087" width="15.7109375" style="1" customWidth="1"/>
    <col min="14088" max="14089" width="20.7109375" style="1" customWidth="1"/>
    <col min="14090" max="14337" width="9.140625" style="1"/>
    <col min="14338" max="14338" width="5.7109375" style="1" customWidth="1"/>
    <col min="14339" max="14340" width="35.7109375" style="1" customWidth="1"/>
    <col min="14341" max="14341" width="8.7109375" style="1" customWidth="1"/>
    <col min="14342" max="14343" width="15.7109375" style="1" customWidth="1"/>
    <col min="14344" max="14345" width="20.7109375" style="1" customWidth="1"/>
    <col min="14346" max="14593" width="9.140625" style="1"/>
    <col min="14594" max="14594" width="5.7109375" style="1" customWidth="1"/>
    <col min="14595" max="14596" width="35.7109375" style="1" customWidth="1"/>
    <col min="14597" max="14597" width="8.7109375" style="1" customWidth="1"/>
    <col min="14598" max="14599" width="15.7109375" style="1" customWidth="1"/>
    <col min="14600" max="14601" width="20.7109375" style="1" customWidth="1"/>
    <col min="14602" max="14849" width="9.140625" style="1"/>
    <col min="14850" max="14850" width="5.7109375" style="1" customWidth="1"/>
    <col min="14851" max="14852" width="35.7109375" style="1" customWidth="1"/>
    <col min="14853" max="14853" width="8.7109375" style="1" customWidth="1"/>
    <col min="14854" max="14855" width="15.7109375" style="1" customWidth="1"/>
    <col min="14856" max="14857" width="20.7109375" style="1" customWidth="1"/>
    <col min="14858" max="15105" width="9.140625" style="1"/>
    <col min="15106" max="15106" width="5.7109375" style="1" customWidth="1"/>
    <col min="15107" max="15108" width="35.7109375" style="1" customWidth="1"/>
    <col min="15109" max="15109" width="8.7109375" style="1" customWidth="1"/>
    <col min="15110" max="15111" width="15.7109375" style="1" customWidth="1"/>
    <col min="15112" max="15113" width="20.7109375" style="1" customWidth="1"/>
    <col min="15114" max="15361" width="9.140625" style="1"/>
    <col min="15362" max="15362" width="5.7109375" style="1" customWidth="1"/>
    <col min="15363" max="15364" width="35.7109375" style="1" customWidth="1"/>
    <col min="15365" max="15365" width="8.7109375" style="1" customWidth="1"/>
    <col min="15366" max="15367" width="15.7109375" style="1" customWidth="1"/>
    <col min="15368" max="15369" width="20.7109375" style="1" customWidth="1"/>
    <col min="15370" max="15617" width="9.140625" style="1"/>
    <col min="15618" max="15618" width="5.7109375" style="1" customWidth="1"/>
    <col min="15619" max="15620" width="35.7109375" style="1" customWidth="1"/>
    <col min="15621" max="15621" width="8.7109375" style="1" customWidth="1"/>
    <col min="15622" max="15623" width="15.7109375" style="1" customWidth="1"/>
    <col min="15624" max="15625" width="20.7109375" style="1" customWidth="1"/>
    <col min="15626" max="15873" width="9.140625" style="1"/>
    <col min="15874" max="15874" width="5.7109375" style="1" customWidth="1"/>
    <col min="15875" max="15876" width="35.7109375" style="1" customWidth="1"/>
    <col min="15877" max="15877" width="8.7109375" style="1" customWidth="1"/>
    <col min="15878" max="15879" width="15.7109375" style="1" customWidth="1"/>
    <col min="15880" max="15881" width="20.7109375" style="1" customWidth="1"/>
    <col min="15882" max="16129" width="9.140625" style="1"/>
    <col min="16130" max="16130" width="5.7109375" style="1" customWidth="1"/>
    <col min="16131" max="16132" width="35.7109375" style="1" customWidth="1"/>
    <col min="16133" max="16133" width="8.7109375" style="1" customWidth="1"/>
    <col min="16134" max="16135" width="15.7109375" style="1" customWidth="1"/>
    <col min="16136" max="16137" width="20.7109375" style="1" customWidth="1"/>
    <col min="16138" max="16384" width="9.140625" style="1"/>
  </cols>
  <sheetData>
    <row r="1" spans="1:9" ht="15.75" customHeight="1" x14ac:dyDescent="0.3">
      <c r="C1" s="2"/>
    </row>
    <row r="2" spans="1:9" ht="15.75" customHeight="1" x14ac:dyDescent="0.3">
      <c r="C2" s="3"/>
    </row>
    <row r="3" spans="1:9" ht="15.75" customHeight="1" x14ac:dyDescent="0.3">
      <c r="C3" s="3"/>
    </row>
    <row r="4" spans="1:9" ht="21.95" customHeight="1" x14ac:dyDescent="0.3">
      <c r="A4" s="4" t="s">
        <v>0</v>
      </c>
      <c r="B4" s="4"/>
      <c r="C4" s="4"/>
      <c r="D4" s="4"/>
      <c r="E4" s="4"/>
      <c r="F4" s="4"/>
      <c r="G4" s="4"/>
      <c r="H4" s="4"/>
      <c r="I4" s="4"/>
    </row>
    <row r="5" spans="1:9" ht="21.95" customHeight="1" x14ac:dyDescent="0.3">
      <c r="A5" s="5" t="s">
        <v>1</v>
      </c>
      <c r="B5" s="5"/>
      <c r="C5" s="5"/>
      <c r="D5" s="5"/>
      <c r="E5" s="5"/>
      <c r="F5" s="5"/>
      <c r="G5" s="5"/>
      <c r="H5" s="5"/>
      <c r="I5" s="5"/>
    </row>
    <row r="6" spans="1:9" ht="9.9499999999999993" customHeight="1" x14ac:dyDescent="0.3"/>
    <row r="7" spans="1:9" s="13" customFormat="1" ht="45" customHeight="1" x14ac:dyDescent="0.25">
      <c r="A7" s="12" t="s">
        <v>2</v>
      </c>
      <c r="B7" s="14" t="s">
        <v>99</v>
      </c>
      <c r="C7" s="6" t="s">
        <v>98</v>
      </c>
      <c r="D7" s="6" t="s">
        <v>4</v>
      </c>
      <c r="E7" s="6" t="s">
        <v>3</v>
      </c>
      <c r="F7" s="6" t="s">
        <v>5</v>
      </c>
      <c r="G7" s="6" t="s">
        <v>6</v>
      </c>
      <c r="H7" s="6" t="s">
        <v>7</v>
      </c>
      <c r="I7" s="6" t="s">
        <v>97</v>
      </c>
    </row>
    <row r="8" spans="1:9" s="10" customFormat="1" ht="22.5" customHeight="1" x14ac:dyDescent="0.3">
      <c r="A8" s="7">
        <v>1</v>
      </c>
      <c r="B8" s="7" t="s">
        <v>100</v>
      </c>
      <c r="C8" s="8">
        <v>1</v>
      </c>
      <c r="D8" s="9" t="s">
        <v>9</v>
      </c>
      <c r="E8" s="9" t="s">
        <v>8</v>
      </c>
      <c r="F8" s="8">
        <v>1</v>
      </c>
      <c r="G8" s="8">
        <v>0</v>
      </c>
      <c r="H8" s="8">
        <v>90</v>
      </c>
      <c r="I8" s="8"/>
    </row>
    <row r="9" spans="1:9" s="10" customFormat="1" ht="22.5" customHeight="1" x14ac:dyDescent="0.3">
      <c r="A9" s="7"/>
      <c r="B9" s="7"/>
      <c r="C9" s="8">
        <v>2</v>
      </c>
      <c r="D9" s="9" t="s">
        <v>9</v>
      </c>
      <c r="E9" s="9" t="s">
        <v>8</v>
      </c>
      <c r="F9" s="8">
        <v>2</v>
      </c>
      <c r="G9" s="8">
        <v>0</v>
      </c>
      <c r="H9" s="8">
        <v>90</v>
      </c>
      <c r="I9" s="8"/>
    </row>
    <row r="10" spans="1:9" s="10" customFormat="1" ht="22.5" customHeight="1" x14ac:dyDescent="0.3">
      <c r="A10" s="7"/>
      <c r="B10" s="7"/>
      <c r="C10" s="8">
        <v>3</v>
      </c>
      <c r="D10" s="9" t="s">
        <v>9</v>
      </c>
      <c r="E10" s="9" t="s">
        <v>10</v>
      </c>
      <c r="F10" s="8">
        <v>1</v>
      </c>
      <c r="G10" s="8">
        <v>0</v>
      </c>
      <c r="H10" s="8">
        <v>90</v>
      </c>
      <c r="I10" s="8"/>
    </row>
    <row r="11" spans="1:9" ht="22.5" customHeight="1" x14ac:dyDescent="0.3">
      <c r="A11" s="7"/>
      <c r="B11" s="7"/>
      <c r="C11" s="15"/>
      <c r="D11" s="15"/>
      <c r="E11" s="15"/>
      <c r="F11" s="15"/>
      <c r="G11" s="16">
        <f>SUM(G8:G10)</f>
        <v>0</v>
      </c>
      <c r="H11" s="16">
        <f>SUM(H8:H10)</f>
        <v>270</v>
      </c>
      <c r="I11" s="16">
        <f>G11+H11</f>
        <v>270</v>
      </c>
    </row>
    <row r="12" spans="1:9" ht="22.5" customHeight="1" x14ac:dyDescent="0.3">
      <c r="A12" s="11">
        <v>2</v>
      </c>
      <c r="B12" s="11" t="s">
        <v>17</v>
      </c>
      <c r="C12" s="8">
        <v>1</v>
      </c>
      <c r="D12" s="9" t="s">
        <v>14</v>
      </c>
      <c r="E12" s="9" t="s">
        <v>16</v>
      </c>
      <c r="F12" s="8">
        <v>1</v>
      </c>
      <c r="G12" s="8">
        <v>0</v>
      </c>
      <c r="H12" s="8">
        <v>60</v>
      </c>
      <c r="I12" s="8"/>
    </row>
    <row r="13" spans="1:9" ht="22.5" customHeight="1" x14ac:dyDescent="0.3">
      <c r="A13" s="11"/>
      <c r="B13" s="11"/>
      <c r="C13" s="8">
        <v>2</v>
      </c>
      <c r="D13" s="9" t="s">
        <v>14</v>
      </c>
      <c r="E13" s="9" t="s">
        <v>15</v>
      </c>
      <c r="F13" s="8">
        <v>1</v>
      </c>
      <c r="G13" s="8">
        <v>0</v>
      </c>
      <c r="H13" s="8">
        <v>60</v>
      </c>
      <c r="I13" s="8"/>
    </row>
    <row r="14" spans="1:9" ht="22.5" customHeight="1" x14ac:dyDescent="0.3">
      <c r="A14" s="11"/>
      <c r="B14" s="11"/>
      <c r="C14" s="8">
        <v>3</v>
      </c>
      <c r="D14" s="9" t="s">
        <v>12</v>
      </c>
      <c r="E14" s="9" t="s">
        <v>13</v>
      </c>
      <c r="F14" s="8"/>
      <c r="G14" s="8">
        <v>30</v>
      </c>
      <c r="H14" s="8">
        <v>0</v>
      </c>
      <c r="I14" s="8"/>
    </row>
    <row r="15" spans="1:9" ht="22.5" customHeight="1" x14ac:dyDescent="0.3">
      <c r="A15" s="11"/>
      <c r="B15" s="11"/>
      <c r="C15" s="15"/>
      <c r="D15" s="15"/>
      <c r="E15" s="15"/>
      <c r="F15" s="15"/>
      <c r="G15" s="16">
        <f>SUM(G12:G14)</f>
        <v>30</v>
      </c>
      <c r="H15" s="16">
        <f>SUM(H12:H14)</f>
        <v>120</v>
      </c>
      <c r="I15" s="16">
        <f>G15+H15</f>
        <v>150</v>
      </c>
    </row>
    <row r="16" spans="1:9" ht="22.5" customHeight="1" x14ac:dyDescent="0.3">
      <c r="A16" s="11">
        <v>3</v>
      </c>
      <c r="B16" s="11" t="s">
        <v>20</v>
      </c>
      <c r="C16" s="8">
        <v>1</v>
      </c>
      <c r="D16" s="9" t="s">
        <v>18</v>
      </c>
      <c r="E16" s="9" t="s">
        <v>19</v>
      </c>
      <c r="F16" s="8">
        <v>1</v>
      </c>
      <c r="G16" s="8">
        <v>0</v>
      </c>
      <c r="H16" s="8">
        <v>30</v>
      </c>
      <c r="I16" s="8"/>
    </row>
    <row r="17" spans="1:9" ht="22.5" customHeight="1" x14ac:dyDescent="0.3">
      <c r="A17" s="11"/>
      <c r="B17" s="11"/>
      <c r="C17" s="8">
        <v>2</v>
      </c>
      <c r="D17" s="9" t="s">
        <v>18</v>
      </c>
      <c r="E17" s="9" t="s">
        <v>19</v>
      </c>
      <c r="F17" s="8">
        <v>2</v>
      </c>
      <c r="G17" s="8">
        <v>0</v>
      </c>
      <c r="H17" s="8">
        <v>30</v>
      </c>
      <c r="I17" s="8"/>
    </row>
    <row r="18" spans="1:9" ht="22.5" customHeight="1" x14ac:dyDescent="0.3">
      <c r="A18" s="11"/>
      <c r="B18" s="11"/>
      <c r="C18" s="8">
        <v>3</v>
      </c>
      <c r="D18" s="9" t="s">
        <v>18</v>
      </c>
      <c r="E18" s="9" t="s">
        <v>13</v>
      </c>
      <c r="F18" s="8">
        <v>1</v>
      </c>
      <c r="G18" s="8">
        <v>0</v>
      </c>
      <c r="H18" s="8">
        <v>30</v>
      </c>
      <c r="I18" s="8"/>
    </row>
    <row r="19" spans="1:9" ht="22.5" customHeight="1" x14ac:dyDescent="0.3">
      <c r="A19" s="11"/>
      <c r="B19" s="11"/>
      <c r="C19" s="8">
        <v>4</v>
      </c>
      <c r="D19" s="9" t="s">
        <v>18</v>
      </c>
      <c r="E19" s="9" t="s">
        <v>13</v>
      </c>
      <c r="F19" s="8">
        <v>2</v>
      </c>
      <c r="G19" s="8">
        <v>0</v>
      </c>
      <c r="H19" s="8">
        <v>30</v>
      </c>
      <c r="I19" s="8"/>
    </row>
    <row r="20" spans="1:9" ht="22.5" customHeight="1" x14ac:dyDescent="0.3">
      <c r="A20" s="11"/>
      <c r="B20" s="11"/>
      <c r="C20" s="15"/>
      <c r="D20" s="15"/>
      <c r="E20" s="15"/>
      <c r="F20" s="15"/>
      <c r="G20" s="16">
        <f>SUM(G16:G19)</f>
        <v>0</v>
      </c>
      <c r="H20" s="16">
        <f>SUM(H16:H19)</f>
        <v>120</v>
      </c>
      <c r="I20" s="16">
        <f>G20+H20</f>
        <v>120</v>
      </c>
    </row>
    <row r="21" spans="1:9" ht="22.5" customHeight="1" x14ac:dyDescent="0.3">
      <c r="A21" s="11">
        <v>4</v>
      </c>
      <c r="B21" s="11" t="s">
        <v>11</v>
      </c>
      <c r="C21" s="8">
        <v>1</v>
      </c>
      <c r="D21" s="9" t="s">
        <v>21</v>
      </c>
      <c r="E21" s="9" t="s">
        <v>23</v>
      </c>
      <c r="F21" s="8"/>
      <c r="G21" s="8">
        <v>60</v>
      </c>
      <c r="H21" s="8">
        <v>0</v>
      </c>
      <c r="I21" s="8"/>
    </row>
    <row r="22" spans="1:9" ht="22.5" customHeight="1" x14ac:dyDescent="0.3">
      <c r="A22" s="11"/>
      <c r="B22" s="11"/>
      <c r="C22" s="8">
        <v>2</v>
      </c>
      <c r="D22" s="9" t="s">
        <v>21</v>
      </c>
      <c r="E22" s="9" t="s">
        <v>22</v>
      </c>
      <c r="F22" s="8"/>
      <c r="G22" s="8">
        <v>60</v>
      </c>
      <c r="H22" s="8">
        <v>0</v>
      </c>
      <c r="I22" s="8"/>
    </row>
    <row r="23" spans="1:9" ht="22.5" customHeight="1" x14ac:dyDescent="0.3">
      <c r="A23" s="11"/>
      <c r="B23" s="11"/>
      <c r="C23" s="15"/>
      <c r="D23" s="15"/>
      <c r="E23" s="15"/>
      <c r="F23" s="15"/>
      <c r="G23" s="16">
        <f>SUM(G21:G22)</f>
        <v>120</v>
      </c>
      <c r="H23" s="16">
        <f>SUM(H21:H22)</f>
        <v>0</v>
      </c>
      <c r="I23" s="16">
        <f>G23+H23</f>
        <v>120</v>
      </c>
    </row>
    <row r="24" spans="1:9" ht="22.5" customHeight="1" x14ac:dyDescent="0.3">
      <c r="A24" s="11">
        <v>5</v>
      </c>
      <c r="B24" s="11" t="s">
        <v>25</v>
      </c>
      <c r="C24" s="8">
        <v>1</v>
      </c>
      <c r="D24" s="9" t="s">
        <v>21</v>
      </c>
      <c r="E24" s="9" t="s">
        <v>24</v>
      </c>
      <c r="F24" s="8"/>
      <c r="G24" s="8">
        <v>60</v>
      </c>
      <c r="H24" s="8">
        <v>0</v>
      </c>
      <c r="I24" s="8"/>
    </row>
    <row r="25" spans="1:9" ht="22.5" customHeight="1" x14ac:dyDescent="0.3">
      <c r="A25" s="11"/>
      <c r="B25" s="11"/>
      <c r="C25" s="15"/>
      <c r="D25" s="15"/>
      <c r="E25" s="15"/>
      <c r="F25" s="15"/>
      <c r="G25" s="16">
        <f>SUM(G24)</f>
        <v>60</v>
      </c>
      <c r="H25" s="16">
        <f>SUM(H24)</f>
        <v>0</v>
      </c>
      <c r="I25" s="16">
        <f>G25+H25</f>
        <v>60</v>
      </c>
    </row>
    <row r="26" spans="1:9" ht="22.5" customHeight="1" x14ac:dyDescent="0.3">
      <c r="A26" s="11">
        <v>6</v>
      </c>
      <c r="B26" s="11" t="s">
        <v>37</v>
      </c>
      <c r="C26" s="8">
        <v>1</v>
      </c>
      <c r="D26" s="9" t="s">
        <v>34</v>
      </c>
      <c r="E26" s="9" t="s">
        <v>36</v>
      </c>
      <c r="F26" s="8">
        <v>2</v>
      </c>
      <c r="G26" s="8">
        <v>0</v>
      </c>
      <c r="H26" s="8">
        <v>60</v>
      </c>
      <c r="I26" s="8"/>
    </row>
    <row r="27" spans="1:9" ht="22.5" customHeight="1" x14ac:dyDescent="0.3">
      <c r="A27" s="11"/>
      <c r="B27" s="11"/>
      <c r="C27" s="8">
        <v>2</v>
      </c>
      <c r="D27" s="9" t="s">
        <v>34</v>
      </c>
      <c r="E27" s="9" t="s">
        <v>35</v>
      </c>
      <c r="F27" s="8">
        <v>2</v>
      </c>
      <c r="G27" s="8">
        <v>0</v>
      </c>
      <c r="H27" s="8">
        <v>60</v>
      </c>
      <c r="I27" s="8"/>
    </row>
    <row r="28" spans="1:9" ht="22.5" customHeight="1" x14ac:dyDescent="0.3">
      <c r="A28" s="11"/>
      <c r="B28" s="11"/>
      <c r="C28" s="8">
        <v>3</v>
      </c>
      <c r="D28" s="9" t="s">
        <v>34</v>
      </c>
      <c r="E28" s="9" t="s">
        <v>13</v>
      </c>
      <c r="F28" s="8">
        <v>2</v>
      </c>
      <c r="G28" s="8">
        <v>0</v>
      </c>
      <c r="H28" s="8">
        <v>60</v>
      </c>
      <c r="I28" s="8"/>
    </row>
    <row r="29" spans="1:9" ht="22.5" customHeight="1" x14ac:dyDescent="0.3">
      <c r="A29" s="11"/>
      <c r="B29" s="11"/>
      <c r="C29" s="8">
        <v>4</v>
      </c>
      <c r="D29" s="9" t="s">
        <v>29</v>
      </c>
      <c r="E29" s="9" t="s">
        <v>33</v>
      </c>
      <c r="F29" s="8"/>
      <c r="G29" s="8">
        <v>60</v>
      </c>
      <c r="H29" s="8">
        <v>0</v>
      </c>
      <c r="I29" s="8"/>
    </row>
    <row r="30" spans="1:9" ht="22.5" customHeight="1" x14ac:dyDescent="0.3">
      <c r="A30" s="11"/>
      <c r="B30" s="11"/>
      <c r="C30" s="8">
        <v>5</v>
      </c>
      <c r="D30" s="9" t="s">
        <v>31</v>
      </c>
      <c r="E30" s="9" t="s">
        <v>32</v>
      </c>
      <c r="F30" s="8">
        <v>1</v>
      </c>
      <c r="G30" s="8">
        <v>0</v>
      </c>
      <c r="H30" s="8">
        <v>90</v>
      </c>
      <c r="I30" s="8"/>
    </row>
    <row r="31" spans="1:9" ht="22.5" customHeight="1" x14ac:dyDescent="0.3">
      <c r="A31" s="11"/>
      <c r="B31" s="11"/>
      <c r="C31" s="8">
        <v>6</v>
      </c>
      <c r="D31" s="9" t="s">
        <v>31</v>
      </c>
      <c r="E31" s="9" t="s">
        <v>32</v>
      </c>
      <c r="F31" s="8">
        <v>2</v>
      </c>
      <c r="G31" s="8">
        <v>0</v>
      </c>
      <c r="H31" s="8">
        <v>90</v>
      </c>
      <c r="I31" s="8"/>
    </row>
    <row r="32" spans="1:9" ht="22.5" customHeight="1" x14ac:dyDescent="0.3">
      <c r="A32" s="11"/>
      <c r="B32" s="11"/>
      <c r="C32" s="8">
        <v>7</v>
      </c>
      <c r="D32" s="9" t="s">
        <v>29</v>
      </c>
      <c r="E32" s="9" t="s">
        <v>30</v>
      </c>
      <c r="F32" s="8"/>
      <c r="G32" s="8">
        <v>60</v>
      </c>
      <c r="H32" s="8">
        <v>0</v>
      </c>
      <c r="I32" s="8"/>
    </row>
    <row r="33" spans="1:9" ht="22.5" customHeight="1" x14ac:dyDescent="0.3">
      <c r="A33" s="11"/>
      <c r="B33" s="11"/>
      <c r="C33" s="8">
        <v>8</v>
      </c>
      <c r="D33" s="9" t="s">
        <v>26</v>
      </c>
      <c r="E33" s="9" t="s">
        <v>28</v>
      </c>
      <c r="F33" s="8"/>
      <c r="G33" s="8">
        <v>60</v>
      </c>
      <c r="H33" s="8">
        <v>0</v>
      </c>
      <c r="I33" s="8"/>
    </row>
    <row r="34" spans="1:9" ht="22.5" customHeight="1" x14ac:dyDescent="0.3">
      <c r="A34" s="11"/>
      <c r="B34" s="11"/>
      <c r="C34" s="8">
        <v>9</v>
      </c>
      <c r="D34" s="9" t="s">
        <v>26</v>
      </c>
      <c r="E34" s="9" t="s">
        <v>10</v>
      </c>
      <c r="F34" s="8"/>
      <c r="G34" s="8">
        <v>60</v>
      </c>
      <c r="H34" s="8">
        <v>0</v>
      </c>
      <c r="I34" s="8"/>
    </row>
    <row r="35" spans="1:9" ht="22.5" customHeight="1" x14ac:dyDescent="0.3">
      <c r="A35" s="11"/>
      <c r="B35" s="11"/>
      <c r="C35" s="8">
        <v>10</v>
      </c>
      <c r="D35" s="9" t="s">
        <v>26</v>
      </c>
      <c r="E35" s="9" t="s">
        <v>27</v>
      </c>
      <c r="F35" s="8"/>
      <c r="G35" s="8">
        <v>60</v>
      </c>
      <c r="H35" s="8">
        <v>0</v>
      </c>
      <c r="I35" s="8"/>
    </row>
    <row r="36" spans="1:9" ht="22.5" customHeight="1" x14ac:dyDescent="0.3">
      <c r="A36" s="11"/>
      <c r="B36" s="11"/>
      <c r="C36" s="15"/>
      <c r="D36" s="15"/>
      <c r="E36" s="15"/>
      <c r="F36" s="15"/>
      <c r="G36" s="16">
        <f>SUM(G26:G35)</f>
        <v>300</v>
      </c>
      <c r="H36" s="16">
        <f>SUM(H26:H35)</f>
        <v>360</v>
      </c>
      <c r="I36" s="16">
        <f>G36+H36</f>
        <v>660</v>
      </c>
    </row>
    <row r="37" spans="1:9" ht="22.5" customHeight="1" x14ac:dyDescent="0.3">
      <c r="A37" s="11">
        <v>7</v>
      </c>
      <c r="B37" s="11" t="s">
        <v>40</v>
      </c>
      <c r="C37" s="8">
        <v>1</v>
      </c>
      <c r="D37" s="9" t="s">
        <v>39</v>
      </c>
      <c r="E37" s="9" t="s">
        <v>35</v>
      </c>
      <c r="F37" s="8"/>
      <c r="G37" s="8">
        <v>45</v>
      </c>
      <c r="H37" s="8">
        <v>0</v>
      </c>
      <c r="I37" s="8"/>
    </row>
    <row r="38" spans="1:9" ht="22.5" customHeight="1" x14ac:dyDescent="0.3">
      <c r="A38" s="11"/>
      <c r="B38" s="11"/>
      <c r="C38" s="8">
        <v>2</v>
      </c>
      <c r="D38" s="9" t="s">
        <v>29</v>
      </c>
      <c r="E38" s="9" t="s">
        <v>38</v>
      </c>
      <c r="F38" s="8"/>
      <c r="G38" s="8">
        <v>60</v>
      </c>
      <c r="H38" s="8">
        <v>0</v>
      </c>
      <c r="I38" s="8"/>
    </row>
    <row r="39" spans="1:9" ht="22.5" customHeight="1" x14ac:dyDescent="0.3">
      <c r="A39" s="11"/>
      <c r="B39" s="11"/>
      <c r="C39" s="15"/>
      <c r="D39" s="15"/>
      <c r="E39" s="15"/>
      <c r="F39" s="15"/>
      <c r="G39" s="16">
        <f>SUM(G37:G38)</f>
        <v>105</v>
      </c>
      <c r="H39" s="16">
        <f>SUM(H37:H38)</f>
        <v>0</v>
      </c>
      <c r="I39" s="16">
        <f>G39+H39</f>
        <v>105</v>
      </c>
    </row>
    <row r="40" spans="1:9" ht="22.5" customHeight="1" x14ac:dyDescent="0.3">
      <c r="A40" s="11">
        <v>8</v>
      </c>
      <c r="B40" s="11" t="s">
        <v>46</v>
      </c>
      <c r="C40" s="8">
        <v>1</v>
      </c>
      <c r="D40" s="9" t="s">
        <v>45</v>
      </c>
      <c r="E40" s="9" t="s">
        <v>43</v>
      </c>
      <c r="F40" s="8"/>
      <c r="G40" s="8">
        <v>11</v>
      </c>
      <c r="H40" s="8">
        <v>29</v>
      </c>
      <c r="I40" s="8"/>
    </row>
    <row r="41" spans="1:9" ht="22.5" customHeight="1" x14ac:dyDescent="0.3">
      <c r="A41" s="11"/>
      <c r="B41" s="11"/>
      <c r="C41" s="8">
        <v>2</v>
      </c>
      <c r="D41" s="9" t="s">
        <v>44</v>
      </c>
      <c r="E41" s="9" t="s">
        <v>43</v>
      </c>
      <c r="F41" s="8"/>
      <c r="G41" s="8">
        <v>24</v>
      </c>
      <c r="H41" s="8">
        <v>76</v>
      </c>
      <c r="I41" s="8"/>
    </row>
    <row r="42" spans="1:9" ht="22.5" customHeight="1" x14ac:dyDescent="0.3">
      <c r="A42" s="11"/>
      <c r="B42" s="11"/>
      <c r="C42" s="8">
        <v>3</v>
      </c>
      <c r="D42" s="9" t="s">
        <v>42</v>
      </c>
      <c r="E42" s="9" t="s">
        <v>43</v>
      </c>
      <c r="F42" s="8"/>
      <c r="G42" s="8">
        <v>30</v>
      </c>
      <c r="H42" s="8">
        <v>0</v>
      </c>
      <c r="I42" s="8"/>
    </row>
    <row r="43" spans="1:9" ht="22.5" customHeight="1" x14ac:dyDescent="0.3">
      <c r="A43" s="11"/>
      <c r="B43" s="11"/>
      <c r="C43" s="8">
        <v>4</v>
      </c>
      <c r="D43" s="9" t="s">
        <v>21</v>
      </c>
      <c r="E43" s="9" t="s">
        <v>41</v>
      </c>
      <c r="F43" s="8"/>
      <c r="G43" s="8">
        <v>60</v>
      </c>
      <c r="H43" s="8">
        <v>0</v>
      </c>
      <c r="I43" s="8"/>
    </row>
    <row r="44" spans="1:9" ht="22.5" customHeight="1" x14ac:dyDescent="0.3">
      <c r="A44" s="11"/>
      <c r="B44" s="11"/>
      <c r="C44" s="8">
        <v>5</v>
      </c>
      <c r="D44" s="9" t="s">
        <v>21</v>
      </c>
      <c r="E44" s="9" t="s">
        <v>32</v>
      </c>
      <c r="F44" s="8"/>
      <c r="G44" s="8">
        <v>60</v>
      </c>
      <c r="H44" s="8">
        <v>0</v>
      </c>
      <c r="I44" s="8"/>
    </row>
    <row r="45" spans="1:9" ht="22.5" customHeight="1" x14ac:dyDescent="0.3">
      <c r="A45" s="11"/>
      <c r="B45" s="11"/>
      <c r="C45" s="8">
        <v>6</v>
      </c>
      <c r="D45" s="9" t="s">
        <v>21</v>
      </c>
      <c r="E45" s="9" t="s">
        <v>30</v>
      </c>
      <c r="F45" s="8"/>
      <c r="G45" s="8">
        <v>60</v>
      </c>
      <c r="H45" s="8">
        <v>0</v>
      </c>
      <c r="I45" s="8"/>
    </row>
    <row r="46" spans="1:9" ht="22.5" customHeight="1" x14ac:dyDescent="0.3">
      <c r="A46" s="11"/>
      <c r="B46" s="11"/>
      <c r="C46" s="8">
        <v>7</v>
      </c>
      <c r="D46" s="9" t="s">
        <v>21</v>
      </c>
      <c r="E46" s="9" t="s">
        <v>38</v>
      </c>
      <c r="F46" s="8"/>
      <c r="G46" s="8">
        <v>60</v>
      </c>
      <c r="H46" s="8">
        <v>0</v>
      </c>
      <c r="I46" s="8"/>
    </row>
    <row r="47" spans="1:9" ht="22.5" customHeight="1" x14ac:dyDescent="0.3">
      <c r="A47" s="11"/>
      <c r="B47" s="11"/>
      <c r="C47" s="15"/>
      <c r="D47" s="15"/>
      <c r="E47" s="15"/>
      <c r="F47" s="15"/>
      <c r="G47" s="16">
        <f>SUM(G40:G46)</f>
        <v>305</v>
      </c>
      <c r="H47" s="16">
        <f>SUM(H40:H46)</f>
        <v>105</v>
      </c>
      <c r="I47" s="16">
        <f>G47+H47</f>
        <v>410</v>
      </c>
    </row>
    <row r="48" spans="1:9" ht="22.5" customHeight="1" x14ac:dyDescent="0.3">
      <c r="A48" s="11">
        <v>9</v>
      </c>
      <c r="B48" s="11" t="s">
        <v>50</v>
      </c>
      <c r="C48" s="8">
        <v>1</v>
      </c>
      <c r="D48" s="9" t="s">
        <v>48</v>
      </c>
      <c r="E48" s="9" t="s">
        <v>49</v>
      </c>
      <c r="F48" s="8">
        <v>1</v>
      </c>
      <c r="G48" s="8">
        <v>25</v>
      </c>
      <c r="H48" s="8">
        <v>80</v>
      </c>
      <c r="I48" s="8"/>
    </row>
    <row r="49" spans="1:9" ht="22.5" customHeight="1" x14ac:dyDescent="0.3">
      <c r="A49" s="11"/>
      <c r="B49" s="11"/>
      <c r="C49" s="8">
        <v>2</v>
      </c>
      <c r="D49" s="9" t="s">
        <v>48</v>
      </c>
      <c r="E49" s="9" t="s">
        <v>49</v>
      </c>
      <c r="F49" s="8">
        <v>2</v>
      </c>
      <c r="G49" s="8">
        <v>25</v>
      </c>
      <c r="H49" s="8">
        <v>80</v>
      </c>
      <c r="I49" s="8"/>
    </row>
    <row r="50" spans="1:9" ht="22.5" customHeight="1" x14ac:dyDescent="0.3">
      <c r="A50" s="11"/>
      <c r="B50" s="11"/>
      <c r="C50" s="8">
        <v>3</v>
      </c>
      <c r="D50" s="9" t="s">
        <v>9</v>
      </c>
      <c r="E50" s="9" t="s">
        <v>47</v>
      </c>
      <c r="F50" s="8">
        <v>1</v>
      </c>
      <c r="G50" s="8">
        <v>0</v>
      </c>
      <c r="H50" s="8">
        <v>90</v>
      </c>
      <c r="I50" s="8"/>
    </row>
    <row r="51" spans="1:9" ht="22.5" customHeight="1" x14ac:dyDescent="0.3">
      <c r="A51" s="11"/>
      <c r="B51" s="11"/>
      <c r="C51" s="8">
        <v>4</v>
      </c>
      <c r="D51" s="9" t="s">
        <v>9</v>
      </c>
      <c r="E51" s="9" t="s">
        <v>47</v>
      </c>
      <c r="F51" s="8">
        <v>2</v>
      </c>
      <c r="G51" s="8">
        <v>0</v>
      </c>
      <c r="H51" s="8">
        <v>90</v>
      </c>
      <c r="I51" s="8"/>
    </row>
    <row r="52" spans="1:9" ht="22.5" customHeight="1" x14ac:dyDescent="0.3">
      <c r="A52" s="11"/>
      <c r="B52" s="11"/>
      <c r="C52" s="15"/>
      <c r="D52" s="15"/>
      <c r="E52" s="15"/>
      <c r="F52" s="15"/>
      <c r="G52" s="16">
        <f>SUM(G48:G51)</f>
        <v>50</v>
      </c>
      <c r="H52" s="16">
        <f>SUM(H48:H51)</f>
        <v>340</v>
      </c>
      <c r="I52" s="16">
        <f>G52+H52</f>
        <v>390</v>
      </c>
    </row>
    <row r="53" spans="1:9" ht="22.5" customHeight="1" x14ac:dyDescent="0.3">
      <c r="A53" s="11">
        <v>10</v>
      </c>
      <c r="B53" s="11" t="s">
        <v>51</v>
      </c>
      <c r="C53" s="8">
        <v>1</v>
      </c>
      <c r="D53" s="9" t="s">
        <v>21</v>
      </c>
      <c r="E53" s="9" t="s">
        <v>24</v>
      </c>
      <c r="F53" s="8"/>
      <c r="G53" s="8">
        <v>60</v>
      </c>
      <c r="H53" s="8">
        <v>0</v>
      </c>
      <c r="I53" s="8"/>
    </row>
    <row r="54" spans="1:9" ht="22.5" customHeight="1" x14ac:dyDescent="0.3">
      <c r="A54" s="11"/>
      <c r="B54" s="11"/>
      <c r="C54" s="15"/>
      <c r="D54" s="15"/>
      <c r="E54" s="15"/>
      <c r="F54" s="15"/>
      <c r="G54" s="16">
        <f>SUM(G53)</f>
        <v>60</v>
      </c>
      <c r="H54" s="16">
        <f>SUM(H53)</f>
        <v>0</v>
      </c>
      <c r="I54" s="16">
        <f>G54+H54</f>
        <v>60</v>
      </c>
    </row>
    <row r="55" spans="1:9" ht="22.5" customHeight="1" x14ac:dyDescent="0.3">
      <c r="A55" s="11">
        <v>11</v>
      </c>
      <c r="B55" s="11" t="s">
        <v>54</v>
      </c>
      <c r="C55" s="8">
        <v>1</v>
      </c>
      <c r="D55" s="9" t="s">
        <v>34</v>
      </c>
      <c r="E55" s="9" t="s">
        <v>52</v>
      </c>
      <c r="F55" s="8">
        <v>1</v>
      </c>
      <c r="G55" s="8">
        <v>0</v>
      </c>
      <c r="H55" s="8">
        <v>60</v>
      </c>
      <c r="I55" s="8"/>
    </row>
    <row r="56" spans="1:9" ht="22.5" customHeight="1" x14ac:dyDescent="0.3">
      <c r="A56" s="11"/>
      <c r="B56" s="11"/>
      <c r="C56" s="8">
        <v>2</v>
      </c>
      <c r="D56" s="9" t="s">
        <v>34</v>
      </c>
      <c r="E56" s="9" t="s">
        <v>52</v>
      </c>
      <c r="F56" s="8">
        <v>2</v>
      </c>
      <c r="G56" s="8">
        <v>0</v>
      </c>
      <c r="H56" s="8">
        <v>60</v>
      </c>
      <c r="I56" s="8"/>
    </row>
    <row r="57" spans="1:9" ht="22.5" customHeight="1" x14ac:dyDescent="0.3">
      <c r="A57" s="11"/>
      <c r="B57" s="11"/>
      <c r="C57" s="8">
        <v>3</v>
      </c>
      <c r="D57" s="9" t="s">
        <v>29</v>
      </c>
      <c r="E57" s="9" t="s">
        <v>23</v>
      </c>
      <c r="F57" s="8"/>
      <c r="G57" s="8">
        <v>60</v>
      </c>
      <c r="H57" s="8">
        <v>0</v>
      </c>
      <c r="I57" s="8"/>
    </row>
    <row r="58" spans="1:9" ht="22.5" customHeight="1" x14ac:dyDescent="0.3">
      <c r="A58" s="11"/>
      <c r="B58" s="11"/>
      <c r="C58" s="8">
        <v>4</v>
      </c>
      <c r="D58" s="9" t="s">
        <v>29</v>
      </c>
      <c r="E58" s="9" t="s">
        <v>22</v>
      </c>
      <c r="F58" s="8"/>
      <c r="G58" s="8">
        <v>60</v>
      </c>
      <c r="H58" s="8">
        <v>0</v>
      </c>
      <c r="I58" s="8"/>
    </row>
    <row r="59" spans="1:9" ht="22.5" customHeight="1" x14ac:dyDescent="0.3">
      <c r="A59" s="11"/>
      <c r="B59" s="11"/>
      <c r="C59" s="8">
        <v>5</v>
      </c>
      <c r="D59" s="9" t="s">
        <v>29</v>
      </c>
      <c r="E59" s="9" t="s">
        <v>32</v>
      </c>
      <c r="F59" s="8"/>
      <c r="G59" s="8">
        <v>60</v>
      </c>
      <c r="H59" s="8">
        <v>0</v>
      </c>
      <c r="I59" s="8"/>
    </row>
    <row r="60" spans="1:9" ht="22.5" customHeight="1" x14ac:dyDescent="0.3">
      <c r="A60" s="11"/>
      <c r="B60" s="11"/>
      <c r="C60" s="8">
        <v>6</v>
      </c>
      <c r="D60" s="9" t="s">
        <v>29</v>
      </c>
      <c r="E60" s="9" t="s">
        <v>53</v>
      </c>
      <c r="F60" s="8"/>
      <c r="G60" s="8">
        <v>60</v>
      </c>
      <c r="H60" s="8">
        <v>0</v>
      </c>
      <c r="I60" s="8"/>
    </row>
    <row r="61" spans="1:9" ht="22.5" customHeight="1" x14ac:dyDescent="0.3">
      <c r="A61" s="11"/>
      <c r="B61" s="11"/>
      <c r="C61" s="15"/>
      <c r="D61" s="15"/>
      <c r="E61" s="15"/>
      <c r="F61" s="15"/>
      <c r="G61" s="16">
        <f>SUM(G55:G60)</f>
        <v>240</v>
      </c>
      <c r="H61" s="16">
        <f>SUM(H55:H60)</f>
        <v>120</v>
      </c>
      <c r="I61" s="16">
        <f>G61+H61</f>
        <v>360</v>
      </c>
    </row>
    <row r="62" spans="1:9" ht="22.5" customHeight="1" x14ac:dyDescent="0.3">
      <c r="A62" s="11">
        <v>12</v>
      </c>
      <c r="B62" s="11" t="s">
        <v>58</v>
      </c>
      <c r="C62" s="8">
        <v>1</v>
      </c>
      <c r="D62" s="9" t="s">
        <v>26</v>
      </c>
      <c r="E62" s="9" t="s">
        <v>55</v>
      </c>
      <c r="F62" s="8"/>
      <c r="G62" s="8">
        <v>60</v>
      </c>
      <c r="H62" s="8">
        <v>0</v>
      </c>
      <c r="I62" s="8"/>
    </row>
    <row r="63" spans="1:9" ht="22.5" customHeight="1" x14ac:dyDescent="0.3">
      <c r="A63" s="11"/>
      <c r="B63" s="11"/>
      <c r="C63" s="8">
        <v>2</v>
      </c>
      <c r="D63" s="9" t="s">
        <v>9</v>
      </c>
      <c r="E63" s="9" t="s">
        <v>56</v>
      </c>
      <c r="F63" s="8">
        <v>1</v>
      </c>
      <c r="G63" s="8">
        <v>0</v>
      </c>
      <c r="H63" s="8">
        <v>90</v>
      </c>
      <c r="I63" s="8"/>
    </row>
    <row r="64" spans="1:9" ht="22.5" customHeight="1" x14ac:dyDescent="0.3">
      <c r="A64" s="11"/>
      <c r="B64" s="11"/>
      <c r="C64" s="8">
        <v>3</v>
      </c>
      <c r="D64" s="9" t="s">
        <v>9</v>
      </c>
      <c r="E64" s="9" t="s">
        <v>56</v>
      </c>
      <c r="F64" s="8">
        <v>2</v>
      </c>
      <c r="G64" s="8">
        <v>0</v>
      </c>
      <c r="H64" s="8">
        <v>90</v>
      </c>
      <c r="I64" s="8"/>
    </row>
    <row r="65" spans="1:9" ht="22.5" customHeight="1" x14ac:dyDescent="0.3">
      <c r="A65" s="11"/>
      <c r="B65" s="11"/>
      <c r="C65" s="8">
        <v>4</v>
      </c>
      <c r="D65" s="9" t="s">
        <v>9</v>
      </c>
      <c r="E65" s="9" t="s">
        <v>57</v>
      </c>
      <c r="F65" s="8">
        <v>1</v>
      </c>
      <c r="G65" s="8">
        <v>0</v>
      </c>
      <c r="H65" s="8">
        <v>90</v>
      </c>
      <c r="I65" s="8"/>
    </row>
    <row r="66" spans="1:9" ht="22.5" customHeight="1" x14ac:dyDescent="0.3">
      <c r="A66" s="11"/>
      <c r="B66" s="11"/>
      <c r="C66" s="8">
        <v>5</v>
      </c>
      <c r="D66" s="9" t="s">
        <v>9</v>
      </c>
      <c r="E66" s="9" t="s">
        <v>57</v>
      </c>
      <c r="F66" s="8">
        <v>2</v>
      </c>
      <c r="G66" s="8">
        <v>0</v>
      </c>
      <c r="H66" s="8">
        <v>90</v>
      </c>
      <c r="I66" s="8"/>
    </row>
    <row r="67" spans="1:9" ht="22.5" customHeight="1" x14ac:dyDescent="0.3">
      <c r="A67" s="11"/>
      <c r="B67" s="11"/>
      <c r="C67" s="15"/>
      <c r="D67" s="15"/>
      <c r="E67" s="15"/>
      <c r="F67" s="15"/>
      <c r="G67" s="16">
        <f>SUM(G62:G66)</f>
        <v>60</v>
      </c>
      <c r="H67" s="16">
        <f>SUM(H62:H66)</f>
        <v>360</v>
      </c>
      <c r="I67" s="16">
        <f>G67+H67</f>
        <v>420</v>
      </c>
    </row>
    <row r="68" spans="1:9" ht="22.5" customHeight="1" x14ac:dyDescent="0.3">
      <c r="A68" s="11">
        <v>13</v>
      </c>
      <c r="B68" s="11" t="s">
        <v>61</v>
      </c>
      <c r="C68" s="8">
        <v>1</v>
      </c>
      <c r="D68" s="9" t="s">
        <v>59</v>
      </c>
      <c r="E68" s="9" t="s">
        <v>55</v>
      </c>
      <c r="F68" s="8">
        <v>1</v>
      </c>
      <c r="G68" s="8">
        <v>0</v>
      </c>
      <c r="H68" s="8">
        <v>30</v>
      </c>
      <c r="I68" s="8"/>
    </row>
    <row r="69" spans="1:9" ht="22.5" customHeight="1" x14ac:dyDescent="0.3">
      <c r="A69" s="11"/>
      <c r="B69" s="11"/>
      <c r="C69" s="8">
        <v>2</v>
      </c>
      <c r="D69" s="9" t="s">
        <v>59</v>
      </c>
      <c r="E69" s="9" t="s">
        <v>55</v>
      </c>
      <c r="F69" s="8">
        <v>2</v>
      </c>
      <c r="G69" s="8">
        <v>0</v>
      </c>
      <c r="H69" s="8">
        <v>30</v>
      </c>
      <c r="I69" s="8"/>
    </row>
    <row r="70" spans="1:9" ht="22.5" customHeight="1" x14ac:dyDescent="0.3">
      <c r="A70" s="11"/>
      <c r="B70" s="11"/>
      <c r="C70" s="8">
        <v>3</v>
      </c>
      <c r="D70" s="9" t="s">
        <v>59</v>
      </c>
      <c r="E70" s="9" t="s">
        <v>60</v>
      </c>
      <c r="F70" s="8">
        <v>1</v>
      </c>
      <c r="G70" s="8">
        <v>0</v>
      </c>
      <c r="H70" s="8">
        <v>30</v>
      </c>
      <c r="I70" s="8"/>
    </row>
    <row r="71" spans="1:9" ht="22.5" customHeight="1" x14ac:dyDescent="0.3">
      <c r="A71" s="11"/>
      <c r="B71" s="11"/>
      <c r="C71" s="8">
        <v>4</v>
      </c>
      <c r="D71" s="9" t="s">
        <v>59</v>
      </c>
      <c r="E71" s="9" t="s">
        <v>60</v>
      </c>
      <c r="F71" s="8">
        <v>2</v>
      </c>
      <c r="G71" s="8">
        <v>0</v>
      </c>
      <c r="H71" s="8">
        <v>30</v>
      </c>
      <c r="I71" s="8"/>
    </row>
    <row r="72" spans="1:9" ht="22.5" customHeight="1" x14ac:dyDescent="0.3">
      <c r="A72" s="11"/>
      <c r="B72" s="11"/>
      <c r="C72" s="15"/>
      <c r="D72" s="15"/>
      <c r="E72" s="15"/>
      <c r="F72" s="15"/>
      <c r="G72" s="16">
        <f>SUM(G68:G71)</f>
        <v>0</v>
      </c>
      <c r="H72" s="16">
        <f>SUM(H68:H71)</f>
        <v>120</v>
      </c>
      <c r="I72" s="16">
        <f>G72+H72</f>
        <v>120</v>
      </c>
    </row>
    <row r="73" spans="1:9" ht="22.5" customHeight="1" x14ac:dyDescent="0.3">
      <c r="A73" s="11">
        <v>14</v>
      </c>
      <c r="B73" s="11" t="s">
        <v>62</v>
      </c>
      <c r="C73" s="8">
        <v>1</v>
      </c>
      <c r="D73" s="9" t="s">
        <v>39</v>
      </c>
      <c r="E73" s="9" t="s">
        <v>36</v>
      </c>
      <c r="F73" s="8"/>
      <c r="G73" s="8">
        <v>45</v>
      </c>
      <c r="H73" s="8">
        <v>0</v>
      </c>
      <c r="I73" s="8"/>
    </row>
    <row r="74" spans="1:9" ht="22.5" customHeight="1" x14ac:dyDescent="0.3">
      <c r="A74" s="11"/>
      <c r="B74" s="11"/>
      <c r="C74" s="8">
        <v>2</v>
      </c>
      <c r="D74" s="9" t="s">
        <v>12</v>
      </c>
      <c r="E74" s="9" t="s">
        <v>36</v>
      </c>
      <c r="F74" s="8"/>
      <c r="G74" s="8">
        <v>30</v>
      </c>
      <c r="H74" s="8">
        <v>0</v>
      </c>
      <c r="I74" s="8"/>
    </row>
    <row r="75" spans="1:9" ht="22.5" customHeight="1" x14ac:dyDescent="0.3">
      <c r="A75" s="11"/>
      <c r="B75" s="11"/>
      <c r="C75" s="15"/>
      <c r="D75" s="15"/>
      <c r="E75" s="15"/>
      <c r="F75" s="15"/>
      <c r="G75" s="16">
        <f>SUM(G73:G74)</f>
        <v>75</v>
      </c>
      <c r="H75" s="16">
        <f>SUM(H73:H74)</f>
        <v>0</v>
      </c>
      <c r="I75" s="16">
        <f>G75+H75</f>
        <v>75</v>
      </c>
    </row>
    <row r="76" spans="1:9" ht="22.5" customHeight="1" x14ac:dyDescent="0.3">
      <c r="A76" s="11">
        <v>15</v>
      </c>
      <c r="B76" s="11" t="s">
        <v>63</v>
      </c>
      <c r="C76" s="8">
        <v>1</v>
      </c>
      <c r="D76" s="9" t="s">
        <v>18</v>
      </c>
      <c r="E76" s="9" t="s">
        <v>16</v>
      </c>
      <c r="F76" s="8">
        <v>1</v>
      </c>
      <c r="G76" s="8">
        <v>0</v>
      </c>
      <c r="H76" s="8">
        <v>30</v>
      </c>
      <c r="I76" s="8"/>
    </row>
    <row r="77" spans="1:9" ht="22.5" customHeight="1" x14ac:dyDescent="0.3">
      <c r="A77" s="11"/>
      <c r="B77" s="11"/>
      <c r="C77" s="8">
        <v>2</v>
      </c>
      <c r="D77" s="9" t="s">
        <v>39</v>
      </c>
      <c r="E77" s="9" t="s">
        <v>52</v>
      </c>
      <c r="F77" s="8"/>
      <c r="G77" s="8">
        <v>45</v>
      </c>
      <c r="H77" s="8">
        <v>0</v>
      </c>
      <c r="I77" s="8"/>
    </row>
    <row r="78" spans="1:9" ht="22.5" customHeight="1" x14ac:dyDescent="0.3">
      <c r="A78" s="11"/>
      <c r="B78" s="11"/>
      <c r="C78" s="8">
        <v>3</v>
      </c>
      <c r="D78" s="9" t="s">
        <v>18</v>
      </c>
      <c r="E78" s="9" t="s">
        <v>15</v>
      </c>
      <c r="F78" s="8">
        <v>1</v>
      </c>
      <c r="G78" s="8">
        <v>0</v>
      </c>
      <c r="H78" s="8">
        <v>30</v>
      </c>
      <c r="I78" s="8"/>
    </row>
    <row r="79" spans="1:9" ht="22.5" customHeight="1" x14ac:dyDescent="0.3">
      <c r="A79" s="11"/>
      <c r="B79" s="11"/>
      <c r="C79" s="15"/>
      <c r="D79" s="15"/>
      <c r="E79" s="15"/>
      <c r="F79" s="15"/>
      <c r="G79" s="16">
        <f>SUM(G76:G78)</f>
        <v>45</v>
      </c>
      <c r="H79" s="16">
        <f>SUM(H76:H78)</f>
        <v>60</v>
      </c>
      <c r="I79" s="16">
        <f>G79+H79</f>
        <v>105</v>
      </c>
    </row>
    <row r="80" spans="1:9" ht="22.5" customHeight="1" x14ac:dyDescent="0.3">
      <c r="A80" s="11">
        <v>16</v>
      </c>
      <c r="B80" s="11" t="s">
        <v>64</v>
      </c>
      <c r="C80" s="8">
        <v>1</v>
      </c>
      <c r="D80" s="9" t="s">
        <v>26</v>
      </c>
      <c r="E80" s="9" t="s">
        <v>47</v>
      </c>
      <c r="F80" s="8"/>
      <c r="G80" s="8">
        <v>60</v>
      </c>
      <c r="H80" s="8">
        <v>0</v>
      </c>
      <c r="I80" s="8"/>
    </row>
    <row r="81" spans="1:9" ht="22.5" customHeight="1" x14ac:dyDescent="0.3">
      <c r="A81" s="11"/>
      <c r="B81" s="11"/>
      <c r="C81" s="8">
        <v>2</v>
      </c>
      <c r="D81" s="9" t="s">
        <v>26</v>
      </c>
      <c r="E81" s="9" t="s">
        <v>56</v>
      </c>
      <c r="F81" s="8"/>
      <c r="G81" s="8">
        <v>60</v>
      </c>
      <c r="H81" s="8">
        <v>0</v>
      </c>
      <c r="I81" s="8"/>
    </row>
    <row r="82" spans="1:9" ht="22.5" customHeight="1" x14ac:dyDescent="0.3">
      <c r="A82" s="11"/>
      <c r="B82" s="11"/>
      <c r="C82" s="15"/>
      <c r="D82" s="15"/>
      <c r="E82" s="15"/>
      <c r="F82" s="15"/>
      <c r="G82" s="16">
        <f>SUM(G80:G81)</f>
        <v>120</v>
      </c>
      <c r="H82" s="16">
        <f>SUM(H80:H81)</f>
        <v>0</v>
      </c>
      <c r="I82" s="16">
        <f>G82+H82</f>
        <v>120</v>
      </c>
    </row>
    <row r="83" spans="1:9" ht="22.5" customHeight="1" x14ac:dyDescent="0.3">
      <c r="A83" s="11">
        <v>17</v>
      </c>
      <c r="B83" s="11" t="s">
        <v>66</v>
      </c>
      <c r="C83" s="8">
        <v>1</v>
      </c>
      <c r="D83" s="9" t="s">
        <v>12</v>
      </c>
      <c r="E83" s="9" t="s">
        <v>35</v>
      </c>
      <c r="F83" s="8"/>
      <c r="G83" s="8">
        <v>30</v>
      </c>
      <c r="H83" s="8">
        <v>0</v>
      </c>
      <c r="I83" s="8"/>
    </row>
    <row r="84" spans="1:9" ht="22.5" customHeight="1" x14ac:dyDescent="0.3">
      <c r="A84" s="11"/>
      <c r="B84" s="11"/>
      <c r="C84" s="8">
        <v>2</v>
      </c>
      <c r="D84" s="9" t="s">
        <v>12</v>
      </c>
      <c r="E84" s="9" t="s">
        <v>65</v>
      </c>
      <c r="F84" s="8"/>
      <c r="G84" s="8">
        <v>30</v>
      </c>
      <c r="H84" s="8">
        <v>0</v>
      </c>
      <c r="I84" s="8"/>
    </row>
    <row r="85" spans="1:9" ht="22.5" customHeight="1" x14ac:dyDescent="0.3">
      <c r="A85" s="11"/>
      <c r="B85" s="11"/>
      <c r="C85" s="15"/>
      <c r="D85" s="15"/>
      <c r="E85" s="15"/>
      <c r="F85" s="15"/>
      <c r="G85" s="16">
        <f>SUM(G83:G84)</f>
        <v>60</v>
      </c>
      <c r="H85" s="16">
        <f>SUM(H83:H84)</f>
        <v>0</v>
      </c>
      <c r="I85" s="16">
        <f>G85+H85</f>
        <v>60</v>
      </c>
    </row>
    <row r="86" spans="1:9" ht="22.5" customHeight="1" x14ac:dyDescent="0.3">
      <c r="A86" s="11">
        <v>18</v>
      </c>
      <c r="B86" s="11" t="s">
        <v>68</v>
      </c>
      <c r="C86" s="8">
        <v>1</v>
      </c>
      <c r="D86" s="9" t="s">
        <v>31</v>
      </c>
      <c r="E86" s="9" t="s">
        <v>33</v>
      </c>
      <c r="F86" s="8">
        <v>1</v>
      </c>
      <c r="G86" s="8">
        <v>0</v>
      </c>
      <c r="H86" s="8">
        <v>90</v>
      </c>
      <c r="I86" s="8"/>
    </row>
    <row r="87" spans="1:9" ht="22.5" customHeight="1" x14ac:dyDescent="0.3">
      <c r="A87" s="11"/>
      <c r="B87" s="11"/>
      <c r="C87" s="8">
        <v>2</v>
      </c>
      <c r="D87" s="9" t="s">
        <v>9</v>
      </c>
      <c r="E87" s="9" t="s">
        <v>67</v>
      </c>
      <c r="F87" s="8">
        <v>2</v>
      </c>
      <c r="G87" s="8">
        <v>0</v>
      </c>
      <c r="H87" s="8">
        <v>90</v>
      </c>
      <c r="I87" s="8"/>
    </row>
    <row r="88" spans="1:9" ht="22.5" customHeight="1" x14ac:dyDescent="0.3">
      <c r="A88" s="11"/>
      <c r="B88" s="11"/>
      <c r="C88" s="15"/>
      <c r="D88" s="15"/>
      <c r="E88" s="15"/>
      <c r="F88" s="15"/>
      <c r="G88" s="16">
        <f>SUM(G86:G87)</f>
        <v>0</v>
      </c>
      <c r="H88" s="16">
        <f>SUM(H86:H87)</f>
        <v>180</v>
      </c>
      <c r="I88" s="16">
        <f>G88+H88</f>
        <v>180</v>
      </c>
    </row>
    <row r="89" spans="1:9" ht="22.5" customHeight="1" x14ac:dyDescent="0.3">
      <c r="A89" s="11">
        <v>19</v>
      </c>
      <c r="B89" s="11" t="s">
        <v>72</v>
      </c>
      <c r="C89" s="8">
        <v>1</v>
      </c>
      <c r="D89" s="9" t="s">
        <v>12</v>
      </c>
      <c r="E89" s="9" t="s">
        <v>15</v>
      </c>
      <c r="F89" s="8"/>
      <c r="G89" s="8">
        <v>30</v>
      </c>
      <c r="H89" s="8">
        <v>0</v>
      </c>
      <c r="I89" s="8"/>
    </row>
    <row r="90" spans="1:9" ht="22.5" customHeight="1" x14ac:dyDescent="0.3">
      <c r="A90" s="11"/>
      <c r="B90" s="11"/>
      <c r="C90" s="8">
        <v>2</v>
      </c>
      <c r="D90" s="9" t="s">
        <v>70</v>
      </c>
      <c r="E90" s="9" t="s">
        <v>69</v>
      </c>
      <c r="F90" s="8"/>
      <c r="G90" s="8">
        <v>45</v>
      </c>
      <c r="H90" s="8">
        <v>0</v>
      </c>
      <c r="I90" s="8"/>
    </row>
    <row r="91" spans="1:9" ht="22.5" customHeight="1" x14ac:dyDescent="0.3">
      <c r="A91" s="11"/>
      <c r="B91" s="11"/>
      <c r="C91" s="8">
        <v>3</v>
      </c>
      <c r="D91" s="9" t="s">
        <v>26</v>
      </c>
      <c r="E91" s="9" t="s">
        <v>71</v>
      </c>
      <c r="F91" s="8"/>
      <c r="G91" s="8">
        <v>60</v>
      </c>
      <c r="H91" s="8">
        <v>0</v>
      </c>
      <c r="I91" s="8"/>
    </row>
    <row r="92" spans="1:9" ht="22.5" customHeight="1" x14ac:dyDescent="0.3">
      <c r="A92" s="11"/>
      <c r="B92" s="11"/>
      <c r="C92" s="15"/>
      <c r="D92" s="15"/>
      <c r="E92" s="15"/>
      <c r="F92" s="15"/>
      <c r="G92" s="16">
        <f>SUM(G89:G91)</f>
        <v>135</v>
      </c>
      <c r="H92" s="16">
        <f>SUM(H89:H91)</f>
        <v>0</v>
      </c>
      <c r="I92" s="16">
        <f>G92+H92</f>
        <v>135</v>
      </c>
    </row>
    <row r="93" spans="1:9" ht="22.5" customHeight="1" x14ac:dyDescent="0.3">
      <c r="A93" s="11">
        <v>20</v>
      </c>
      <c r="B93" s="11" t="s">
        <v>75</v>
      </c>
      <c r="C93" s="8">
        <v>1</v>
      </c>
      <c r="D93" s="9" t="s">
        <v>12</v>
      </c>
      <c r="E93" s="9" t="s">
        <v>19</v>
      </c>
      <c r="F93" s="8"/>
      <c r="G93" s="8">
        <v>30</v>
      </c>
      <c r="H93" s="8">
        <v>0</v>
      </c>
      <c r="I93" s="8"/>
    </row>
    <row r="94" spans="1:9" ht="22.5" customHeight="1" x14ac:dyDescent="0.3">
      <c r="A94" s="11"/>
      <c r="B94" s="11"/>
      <c r="C94" s="8">
        <v>2</v>
      </c>
      <c r="D94" s="9" t="s">
        <v>12</v>
      </c>
      <c r="E94" s="9" t="s">
        <v>16</v>
      </c>
      <c r="F94" s="8"/>
      <c r="G94" s="8">
        <v>30</v>
      </c>
      <c r="H94" s="8">
        <v>0</v>
      </c>
      <c r="I94" s="8"/>
    </row>
    <row r="95" spans="1:9" ht="22.5" customHeight="1" x14ac:dyDescent="0.3">
      <c r="A95" s="11"/>
      <c r="B95" s="11"/>
      <c r="C95" s="8">
        <v>3</v>
      </c>
      <c r="D95" s="9" t="s">
        <v>12</v>
      </c>
      <c r="E95" s="9" t="s">
        <v>73</v>
      </c>
      <c r="F95" s="8"/>
      <c r="G95" s="8">
        <v>30</v>
      </c>
      <c r="H95" s="8">
        <v>0</v>
      </c>
      <c r="I95" s="8"/>
    </row>
    <row r="96" spans="1:9" ht="22.5" customHeight="1" x14ac:dyDescent="0.3">
      <c r="A96" s="11"/>
      <c r="B96" s="11"/>
      <c r="C96" s="8">
        <v>4</v>
      </c>
      <c r="D96" s="9" t="s">
        <v>12</v>
      </c>
      <c r="E96" s="9" t="s">
        <v>52</v>
      </c>
      <c r="F96" s="8"/>
      <c r="G96" s="8">
        <v>30</v>
      </c>
      <c r="H96" s="8">
        <v>0</v>
      </c>
      <c r="I96" s="8"/>
    </row>
    <row r="97" spans="1:9" ht="22.5" customHeight="1" x14ac:dyDescent="0.3">
      <c r="A97" s="11"/>
      <c r="B97" s="11"/>
      <c r="C97" s="8">
        <v>5</v>
      </c>
      <c r="D97" s="9" t="s">
        <v>12</v>
      </c>
      <c r="E97" s="9" t="s">
        <v>74</v>
      </c>
      <c r="F97" s="8"/>
      <c r="G97" s="8">
        <v>30</v>
      </c>
      <c r="H97" s="8">
        <v>0</v>
      </c>
      <c r="I97" s="8"/>
    </row>
    <row r="98" spans="1:9" ht="22.5" customHeight="1" x14ac:dyDescent="0.3">
      <c r="A98" s="11"/>
      <c r="B98" s="11"/>
      <c r="C98" s="15"/>
      <c r="D98" s="15"/>
      <c r="E98" s="15"/>
      <c r="F98" s="15"/>
      <c r="G98" s="16">
        <f>SUM(G93:G97)</f>
        <v>150</v>
      </c>
      <c r="H98" s="16">
        <f>SUM(H93:H97)</f>
        <v>0</v>
      </c>
      <c r="I98" s="16">
        <f>G98+H98</f>
        <v>150</v>
      </c>
    </row>
    <row r="99" spans="1:9" ht="22.5" customHeight="1" x14ac:dyDescent="0.3">
      <c r="A99" s="11">
        <v>21</v>
      </c>
      <c r="B99" s="11" t="s">
        <v>76</v>
      </c>
      <c r="C99" s="8">
        <v>1</v>
      </c>
      <c r="D99" s="9" t="s">
        <v>18</v>
      </c>
      <c r="E99" s="9" t="s">
        <v>73</v>
      </c>
      <c r="F99" s="8">
        <v>1</v>
      </c>
      <c r="G99" s="8">
        <v>0</v>
      </c>
      <c r="H99" s="8">
        <v>30</v>
      </c>
      <c r="I99" s="8"/>
    </row>
    <row r="100" spans="1:9" ht="22.5" customHeight="1" x14ac:dyDescent="0.3">
      <c r="A100" s="11"/>
      <c r="B100" s="11"/>
      <c r="C100" s="8">
        <v>2</v>
      </c>
      <c r="D100" s="9" t="s">
        <v>18</v>
      </c>
      <c r="E100" s="9" t="s">
        <v>73</v>
      </c>
      <c r="F100" s="8">
        <v>2</v>
      </c>
      <c r="G100" s="8">
        <v>0</v>
      </c>
      <c r="H100" s="8">
        <v>30</v>
      </c>
      <c r="I100" s="8"/>
    </row>
    <row r="101" spans="1:9" ht="22.5" customHeight="1" x14ac:dyDescent="0.3">
      <c r="A101" s="11"/>
      <c r="B101" s="11"/>
      <c r="C101" s="8">
        <v>3</v>
      </c>
      <c r="D101" s="9" t="s">
        <v>18</v>
      </c>
      <c r="E101" s="9" t="s">
        <v>36</v>
      </c>
      <c r="F101" s="8">
        <v>1</v>
      </c>
      <c r="G101" s="8">
        <v>0</v>
      </c>
      <c r="H101" s="8">
        <v>30</v>
      </c>
      <c r="I101" s="8"/>
    </row>
    <row r="102" spans="1:9" ht="22.5" customHeight="1" x14ac:dyDescent="0.3">
      <c r="A102" s="11"/>
      <c r="B102" s="11"/>
      <c r="C102" s="8">
        <v>4</v>
      </c>
      <c r="D102" s="9" t="s">
        <v>18</v>
      </c>
      <c r="E102" s="9" t="s">
        <v>36</v>
      </c>
      <c r="F102" s="8">
        <v>2</v>
      </c>
      <c r="G102" s="8">
        <v>0</v>
      </c>
      <c r="H102" s="8">
        <v>30</v>
      </c>
      <c r="I102" s="8"/>
    </row>
    <row r="103" spans="1:9" ht="22.5" customHeight="1" x14ac:dyDescent="0.3">
      <c r="A103" s="11"/>
      <c r="B103" s="11"/>
      <c r="C103" s="8">
        <v>5</v>
      </c>
      <c r="D103" s="9" t="s">
        <v>18</v>
      </c>
      <c r="E103" s="9" t="s">
        <v>52</v>
      </c>
      <c r="F103" s="8">
        <v>1</v>
      </c>
      <c r="G103" s="8">
        <v>0</v>
      </c>
      <c r="H103" s="8">
        <v>30</v>
      </c>
      <c r="I103" s="8"/>
    </row>
    <row r="104" spans="1:9" ht="22.5" customHeight="1" x14ac:dyDescent="0.3">
      <c r="A104" s="11"/>
      <c r="B104" s="11"/>
      <c r="C104" s="8">
        <v>6</v>
      </c>
      <c r="D104" s="9" t="s">
        <v>18</v>
      </c>
      <c r="E104" s="9" t="s">
        <v>52</v>
      </c>
      <c r="F104" s="8">
        <v>2</v>
      </c>
      <c r="G104" s="8">
        <v>0</v>
      </c>
      <c r="H104" s="8">
        <v>30</v>
      </c>
      <c r="I104" s="8"/>
    </row>
    <row r="105" spans="1:9" ht="22.5" customHeight="1" x14ac:dyDescent="0.3">
      <c r="A105" s="11"/>
      <c r="B105" s="11"/>
      <c r="C105" s="8">
        <v>7</v>
      </c>
      <c r="D105" s="9" t="s">
        <v>18</v>
      </c>
      <c r="E105" s="9" t="s">
        <v>74</v>
      </c>
      <c r="F105" s="8">
        <v>1</v>
      </c>
      <c r="G105" s="8">
        <v>0</v>
      </c>
      <c r="H105" s="8">
        <v>30</v>
      </c>
      <c r="I105" s="8"/>
    </row>
    <row r="106" spans="1:9" ht="22.5" customHeight="1" x14ac:dyDescent="0.3">
      <c r="A106" s="11"/>
      <c r="B106" s="11"/>
      <c r="C106" s="8">
        <v>8</v>
      </c>
      <c r="D106" s="9" t="s">
        <v>18</v>
      </c>
      <c r="E106" s="9" t="s">
        <v>74</v>
      </c>
      <c r="F106" s="8">
        <v>2</v>
      </c>
      <c r="G106" s="8">
        <v>0</v>
      </c>
      <c r="H106" s="8">
        <v>30</v>
      </c>
      <c r="I106" s="8"/>
    </row>
    <row r="107" spans="1:9" ht="22.5" customHeight="1" x14ac:dyDescent="0.3">
      <c r="A107" s="11"/>
      <c r="B107" s="11"/>
      <c r="C107" s="8">
        <v>9</v>
      </c>
      <c r="D107" s="9" t="s">
        <v>18</v>
      </c>
      <c r="E107" s="9" t="s">
        <v>65</v>
      </c>
      <c r="F107" s="8">
        <v>1</v>
      </c>
      <c r="G107" s="8">
        <v>0</v>
      </c>
      <c r="H107" s="8">
        <v>30</v>
      </c>
      <c r="I107" s="8"/>
    </row>
    <row r="108" spans="1:9" ht="22.5" customHeight="1" x14ac:dyDescent="0.3">
      <c r="A108" s="11"/>
      <c r="B108" s="11"/>
      <c r="C108" s="15"/>
      <c r="D108" s="15"/>
      <c r="E108" s="15"/>
      <c r="F108" s="15"/>
      <c r="G108" s="16">
        <f>SUM(G99:G107)</f>
        <v>0</v>
      </c>
      <c r="H108" s="16">
        <f>SUM(H99:H107)</f>
        <v>270</v>
      </c>
      <c r="I108" s="16">
        <f>G108+H108</f>
        <v>270</v>
      </c>
    </row>
    <row r="109" spans="1:9" ht="22.5" customHeight="1" x14ac:dyDescent="0.3">
      <c r="A109" s="11">
        <v>22</v>
      </c>
      <c r="B109" s="11" t="s">
        <v>82</v>
      </c>
      <c r="C109" s="8">
        <v>1</v>
      </c>
      <c r="D109" s="9" t="s">
        <v>29</v>
      </c>
      <c r="E109" s="9" t="s">
        <v>77</v>
      </c>
      <c r="F109" s="8"/>
      <c r="G109" s="8">
        <v>60</v>
      </c>
      <c r="H109" s="8">
        <v>0</v>
      </c>
      <c r="I109" s="8"/>
    </row>
    <row r="110" spans="1:9" ht="22.5" customHeight="1" x14ac:dyDescent="0.3">
      <c r="A110" s="11"/>
      <c r="B110" s="11"/>
      <c r="C110" s="8">
        <v>2</v>
      </c>
      <c r="D110" s="9" t="s">
        <v>79</v>
      </c>
      <c r="E110" s="9" t="s">
        <v>78</v>
      </c>
      <c r="F110" s="8"/>
      <c r="G110" s="8">
        <v>45</v>
      </c>
      <c r="H110" s="8">
        <v>0</v>
      </c>
      <c r="I110" s="8"/>
    </row>
    <row r="111" spans="1:9" ht="22.5" customHeight="1" x14ac:dyDescent="0.3">
      <c r="A111" s="11"/>
      <c r="B111" s="11"/>
      <c r="C111" s="8">
        <v>3</v>
      </c>
      <c r="D111" s="9" t="s">
        <v>80</v>
      </c>
      <c r="E111" s="9" t="s">
        <v>78</v>
      </c>
      <c r="F111" s="8"/>
      <c r="G111" s="8">
        <v>45</v>
      </c>
      <c r="H111" s="8">
        <v>0</v>
      </c>
      <c r="I111" s="8"/>
    </row>
    <row r="112" spans="1:9" ht="22.5" customHeight="1" x14ac:dyDescent="0.3">
      <c r="A112" s="11"/>
      <c r="B112" s="11"/>
      <c r="C112" s="8">
        <v>4</v>
      </c>
      <c r="D112" s="9" t="s">
        <v>79</v>
      </c>
      <c r="E112" s="9" t="s">
        <v>81</v>
      </c>
      <c r="F112" s="8"/>
      <c r="G112" s="8">
        <v>45</v>
      </c>
      <c r="H112" s="8">
        <v>0</v>
      </c>
      <c r="I112" s="8"/>
    </row>
    <row r="113" spans="1:9" ht="22.5" customHeight="1" x14ac:dyDescent="0.3">
      <c r="A113" s="11"/>
      <c r="B113" s="11"/>
      <c r="C113" s="8">
        <v>5</v>
      </c>
      <c r="D113" s="9" t="s">
        <v>80</v>
      </c>
      <c r="E113" s="9" t="s">
        <v>81</v>
      </c>
      <c r="F113" s="8"/>
      <c r="G113" s="8">
        <v>45</v>
      </c>
      <c r="H113" s="8">
        <v>0</v>
      </c>
      <c r="I113" s="8"/>
    </row>
    <row r="114" spans="1:9" ht="22.5" customHeight="1" x14ac:dyDescent="0.3">
      <c r="A114" s="11"/>
      <c r="B114" s="11"/>
      <c r="C114" s="15"/>
      <c r="D114" s="15"/>
      <c r="E114" s="15"/>
      <c r="F114" s="15"/>
      <c r="G114" s="16">
        <f>SUM(G109:G113)</f>
        <v>240</v>
      </c>
      <c r="H114" s="16">
        <f>SUM(H109:H113)</f>
        <v>0</v>
      </c>
      <c r="I114" s="16">
        <f>G114+H114</f>
        <v>240</v>
      </c>
    </row>
    <row r="115" spans="1:9" ht="22.5" customHeight="1" x14ac:dyDescent="0.3">
      <c r="A115" s="11">
        <v>23</v>
      </c>
      <c r="B115" s="11" t="s">
        <v>83</v>
      </c>
      <c r="C115" s="8">
        <v>1</v>
      </c>
      <c r="D115" s="9" t="s">
        <v>26</v>
      </c>
      <c r="E115" s="9" t="s">
        <v>67</v>
      </c>
      <c r="F115" s="8"/>
      <c r="G115" s="8">
        <v>60</v>
      </c>
      <c r="H115" s="8">
        <v>0</v>
      </c>
      <c r="I115" s="8"/>
    </row>
    <row r="116" spans="1:9" ht="22.5" customHeight="1" x14ac:dyDescent="0.3">
      <c r="A116" s="11"/>
      <c r="B116" s="11"/>
      <c r="C116" s="15"/>
      <c r="D116" s="15"/>
      <c r="E116" s="15"/>
      <c r="F116" s="15"/>
      <c r="G116" s="16">
        <f>SUM(G115)</f>
        <v>60</v>
      </c>
      <c r="H116" s="16">
        <f>SUM(H115)</f>
        <v>0</v>
      </c>
      <c r="I116" s="16">
        <f>G116+H116</f>
        <v>60</v>
      </c>
    </row>
    <row r="117" spans="1:9" ht="22.5" customHeight="1" x14ac:dyDescent="0.3">
      <c r="A117" s="11">
        <v>24</v>
      </c>
      <c r="B117" s="11" t="s">
        <v>86</v>
      </c>
      <c r="C117" s="8">
        <v>1</v>
      </c>
      <c r="D117" s="9" t="s">
        <v>26</v>
      </c>
      <c r="E117" s="9" t="s">
        <v>84</v>
      </c>
      <c r="F117" s="8"/>
      <c r="G117" s="8">
        <v>60</v>
      </c>
      <c r="H117" s="8">
        <v>0</v>
      </c>
      <c r="I117" s="8"/>
    </row>
    <row r="118" spans="1:9" ht="22.5" customHeight="1" x14ac:dyDescent="0.3">
      <c r="A118" s="11"/>
      <c r="B118" s="11"/>
      <c r="C118" s="8">
        <v>2</v>
      </c>
      <c r="D118" s="9" t="s">
        <v>26</v>
      </c>
      <c r="E118" s="9" t="s">
        <v>85</v>
      </c>
      <c r="F118" s="8"/>
      <c r="G118" s="8">
        <v>60</v>
      </c>
      <c r="H118" s="8">
        <v>0</v>
      </c>
      <c r="I118" s="8"/>
    </row>
    <row r="119" spans="1:9" ht="22.5" customHeight="1" x14ac:dyDescent="0.3">
      <c r="A119" s="11"/>
      <c r="B119" s="11"/>
      <c r="C119" s="8">
        <v>3</v>
      </c>
      <c r="D119" s="9" t="s">
        <v>9</v>
      </c>
      <c r="E119" s="9" t="s">
        <v>85</v>
      </c>
      <c r="F119" s="8">
        <v>1</v>
      </c>
      <c r="G119" s="8">
        <v>0</v>
      </c>
      <c r="H119" s="8">
        <v>90</v>
      </c>
      <c r="I119" s="8"/>
    </row>
    <row r="120" spans="1:9" ht="22.5" customHeight="1" x14ac:dyDescent="0.3">
      <c r="A120" s="11"/>
      <c r="B120" s="11"/>
      <c r="C120" s="8">
        <v>4</v>
      </c>
      <c r="D120" s="9" t="s">
        <v>9</v>
      </c>
      <c r="E120" s="9" t="s">
        <v>85</v>
      </c>
      <c r="F120" s="8">
        <v>2</v>
      </c>
      <c r="G120" s="8">
        <v>0</v>
      </c>
      <c r="H120" s="8">
        <v>90</v>
      </c>
      <c r="I120" s="8"/>
    </row>
    <row r="121" spans="1:9" ht="22.5" customHeight="1" x14ac:dyDescent="0.3">
      <c r="A121" s="11"/>
      <c r="B121" s="11"/>
      <c r="C121" s="8">
        <v>5</v>
      </c>
      <c r="D121" s="9" t="s">
        <v>26</v>
      </c>
      <c r="E121" s="9" t="s">
        <v>57</v>
      </c>
      <c r="F121" s="8"/>
      <c r="G121" s="8">
        <v>60</v>
      </c>
      <c r="H121" s="8">
        <v>0</v>
      </c>
      <c r="I121" s="8"/>
    </row>
    <row r="122" spans="1:9" ht="22.5" customHeight="1" x14ac:dyDescent="0.3">
      <c r="A122" s="11"/>
      <c r="B122" s="11"/>
      <c r="C122" s="15"/>
      <c r="D122" s="15"/>
      <c r="E122" s="15"/>
      <c r="F122" s="15"/>
      <c r="G122" s="16">
        <f>SUM(G117:G121)</f>
        <v>180</v>
      </c>
      <c r="H122" s="16">
        <f>SUM(H117:H121)</f>
        <v>180</v>
      </c>
      <c r="I122" s="16">
        <f>G122+H122</f>
        <v>360</v>
      </c>
    </row>
    <row r="123" spans="1:9" ht="22.5" customHeight="1" x14ac:dyDescent="0.3">
      <c r="A123" s="11">
        <v>25</v>
      </c>
      <c r="B123" s="11" t="s">
        <v>88</v>
      </c>
      <c r="C123" s="8">
        <v>1</v>
      </c>
      <c r="D123" s="9" t="s">
        <v>45</v>
      </c>
      <c r="E123" s="9" t="s">
        <v>49</v>
      </c>
      <c r="F123" s="8">
        <v>1</v>
      </c>
      <c r="G123" s="8">
        <v>31</v>
      </c>
      <c r="H123" s="8">
        <v>29</v>
      </c>
      <c r="I123" s="8"/>
    </row>
    <row r="124" spans="1:9" ht="22.5" customHeight="1" x14ac:dyDescent="0.3">
      <c r="A124" s="11"/>
      <c r="B124" s="11"/>
      <c r="C124" s="8">
        <v>2</v>
      </c>
      <c r="D124" s="9" t="s">
        <v>45</v>
      </c>
      <c r="E124" s="9" t="s">
        <v>49</v>
      </c>
      <c r="F124" s="8">
        <v>2</v>
      </c>
      <c r="G124" s="8">
        <v>31</v>
      </c>
      <c r="H124" s="8">
        <v>29</v>
      </c>
      <c r="I124" s="8"/>
    </row>
    <row r="125" spans="1:9" ht="22.5" customHeight="1" x14ac:dyDescent="0.3">
      <c r="A125" s="11"/>
      <c r="B125" s="11"/>
      <c r="C125" s="8">
        <v>3</v>
      </c>
      <c r="D125" s="9" t="s">
        <v>87</v>
      </c>
      <c r="E125" s="9" t="s">
        <v>49</v>
      </c>
      <c r="F125" s="8">
        <v>1</v>
      </c>
      <c r="G125" s="8">
        <v>28</v>
      </c>
      <c r="H125" s="8">
        <v>47</v>
      </c>
      <c r="I125" s="8"/>
    </row>
    <row r="126" spans="1:9" ht="22.5" customHeight="1" x14ac:dyDescent="0.3">
      <c r="A126" s="11"/>
      <c r="B126" s="11"/>
      <c r="C126" s="8">
        <v>4</v>
      </c>
      <c r="D126" s="9" t="s">
        <v>87</v>
      </c>
      <c r="E126" s="9" t="s">
        <v>49</v>
      </c>
      <c r="F126" s="8">
        <v>2</v>
      </c>
      <c r="G126" s="8">
        <v>28</v>
      </c>
      <c r="H126" s="8">
        <v>47</v>
      </c>
      <c r="I126" s="8"/>
    </row>
    <row r="127" spans="1:9" ht="22.5" customHeight="1" x14ac:dyDescent="0.3">
      <c r="A127" s="11"/>
      <c r="B127" s="11"/>
      <c r="C127" s="15"/>
      <c r="D127" s="15"/>
      <c r="E127" s="15"/>
      <c r="F127" s="15"/>
      <c r="G127" s="16">
        <f>SUM(G123:G126)</f>
        <v>118</v>
      </c>
      <c r="H127" s="16">
        <f>SUM(H123:H126)</f>
        <v>152</v>
      </c>
      <c r="I127" s="16">
        <f>G127+H127</f>
        <v>270</v>
      </c>
    </row>
    <row r="128" spans="1:9" ht="22.5" customHeight="1" x14ac:dyDescent="0.3">
      <c r="A128" s="11">
        <v>26</v>
      </c>
      <c r="B128" s="11" t="s">
        <v>91</v>
      </c>
      <c r="C128" s="8">
        <v>1</v>
      </c>
      <c r="D128" s="9" t="s">
        <v>26</v>
      </c>
      <c r="E128" s="9" t="s">
        <v>89</v>
      </c>
      <c r="F128" s="8"/>
      <c r="G128" s="8">
        <v>60</v>
      </c>
      <c r="H128" s="8">
        <v>0</v>
      </c>
      <c r="I128" s="8"/>
    </row>
    <row r="129" spans="1:9" ht="22.5" customHeight="1" x14ac:dyDescent="0.3">
      <c r="A129" s="11"/>
      <c r="B129" s="11"/>
      <c r="C129" s="8">
        <v>2</v>
      </c>
      <c r="D129" s="9" t="s">
        <v>26</v>
      </c>
      <c r="E129" s="9" t="s">
        <v>8</v>
      </c>
      <c r="F129" s="8"/>
      <c r="G129" s="8">
        <v>60</v>
      </c>
      <c r="H129" s="8">
        <v>0</v>
      </c>
      <c r="I129" s="8"/>
    </row>
    <row r="130" spans="1:9" ht="22.5" customHeight="1" x14ac:dyDescent="0.3">
      <c r="A130" s="11"/>
      <c r="B130" s="11"/>
      <c r="C130" s="8">
        <v>3</v>
      </c>
      <c r="D130" s="9" t="s">
        <v>26</v>
      </c>
      <c r="E130" s="9" t="s">
        <v>67</v>
      </c>
      <c r="F130" s="8"/>
      <c r="G130" s="8">
        <v>60</v>
      </c>
      <c r="H130" s="8">
        <v>0</v>
      </c>
      <c r="I130" s="8"/>
    </row>
    <row r="131" spans="1:9" ht="22.5" customHeight="1" x14ac:dyDescent="0.3">
      <c r="A131" s="11"/>
      <c r="B131" s="11"/>
      <c r="C131" s="8">
        <v>4</v>
      </c>
      <c r="D131" s="9" t="s">
        <v>26</v>
      </c>
      <c r="E131" s="9" t="s">
        <v>90</v>
      </c>
      <c r="F131" s="8"/>
      <c r="G131" s="8">
        <v>60</v>
      </c>
      <c r="H131" s="8">
        <v>0</v>
      </c>
      <c r="I131" s="8"/>
    </row>
    <row r="132" spans="1:9" ht="22.5" customHeight="1" x14ac:dyDescent="0.3">
      <c r="A132" s="11"/>
      <c r="B132" s="11"/>
      <c r="C132" s="15"/>
      <c r="D132" s="15"/>
      <c r="E132" s="15"/>
      <c r="F132" s="15"/>
      <c r="G132" s="16">
        <f>SUM(G128:G131)</f>
        <v>240</v>
      </c>
      <c r="H132" s="16">
        <f>SUM(H128:H131)</f>
        <v>0</v>
      </c>
      <c r="I132" s="16">
        <f>G132+H132</f>
        <v>240</v>
      </c>
    </row>
    <row r="133" spans="1:9" ht="22.5" customHeight="1" x14ac:dyDescent="0.3">
      <c r="A133" s="11">
        <v>27</v>
      </c>
      <c r="B133" s="11" t="s">
        <v>93</v>
      </c>
      <c r="C133" s="8">
        <v>1</v>
      </c>
      <c r="D133" s="9" t="s">
        <v>29</v>
      </c>
      <c r="E133" s="9" t="s">
        <v>92</v>
      </c>
      <c r="F133" s="8"/>
      <c r="G133" s="8">
        <v>60</v>
      </c>
      <c r="H133" s="8">
        <v>0</v>
      </c>
      <c r="I133" s="8"/>
    </row>
    <row r="134" spans="1:9" ht="22.5" customHeight="1" x14ac:dyDescent="0.3">
      <c r="A134" s="11"/>
      <c r="B134" s="11"/>
      <c r="C134" s="15"/>
      <c r="D134" s="15"/>
      <c r="E134" s="15"/>
      <c r="F134" s="15"/>
      <c r="G134" s="16">
        <f>SUM(G133)</f>
        <v>60</v>
      </c>
      <c r="H134" s="16">
        <f>SUM(H133)</f>
        <v>0</v>
      </c>
      <c r="I134" s="16">
        <f>G134+H134</f>
        <v>60</v>
      </c>
    </row>
    <row r="135" spans="1:9" ht="22.5" customHeight="1" x14ac:dyDescent="0.3">
      <c r="A135" s="11">
        <v>28</v>
      </c>
      <c r="B135" s="11" t="s">
        <v>96</v>
      </c>
      <c r="C135" s="8">
        <v>1</v>
      </c>
      <c r="D135" s="9" t="s">
        <v>34</v>
      </c>
      <c r="E135" s="9" t="s">
        <v>16</v>
      </c>
      <c r="F135" s="8">
        <v>1</v>
      </c>
      <c r="G135" s="8">
        <v>0</v>
      </c>
      <c r="H135" s="8">
        <v>60</v>
      </c>
      <c r="I135" s="8"/>
    </row>
    <row r="136" spans="1:9" ht="22.5" customHeight="1" x14ac:dyDescent="0.3">
      <c r="A136" s="11"/>
      <c r="B136" s="11"/>
      <c r="C136" s="8">
        <v>2</v>
      </c>
      <c r="D136" s="9" t="s">
        <v>39</v>
      </c>
      <c r="E136" s="9" t="s">
        <v>73</v>
      </c>
      <c r="F136" s="8"/>
      <c r="G136" s="8">
        <v>45</v>
      </c>
      <c r="H136" s="8">
        <v>0</v>
      </c>
      <c r="I136" s="8"/>
    </row>
    <row r="137" spans="1:9" ht="22.5" customHeight="1" x14ac:dyDescent="0.3">
      <c r="A137" s="11"/>
      <c r="B137" s="11"/>
      <c r="C137" s="8">
        <v>3</v>
      </c>
      <c r="D137" s="9" t="s">
        <v>34</v>
      </c>
      <c r="E137" s="9" t="s">
        <v>73</v>
      </c>
      <c r="F137" s="8">
        <v>2</v>
      </c>
      <c r="G137" s="8">
        <v>0</v>
      </c>
      <c r="H137" s="8">
        <v>60</v>
      </c>
      <c r="I137" s="8"/>
    </row>
    <row r="138" spans="1:9" ht="22.5" customHeight="1" x14ac:dyDescent="0.3">
      <c r="A138" s="11"/>
      <c r="B138" s="11"/>
      <c r="C138" s="8">
        <v>4</v>
      </c>
      <c r="D138" s="9" t="s">
        <v>14</v>
      </c>
      <c r="E138" s="9" t="s">
        <v>52</v>
      </c>
      <c r="F138" s="8">
        <v>2</v>
      </c>
      <c r="G138" s="8">
        <v>0</v>
      </c>
      <c r="H138" s="8">
        <v>60</v>
      </c>
      <c r="I138" s="8"/>
    </row>
    <row r="139" spans="1:9" ht="22.5" customHeight="1" x14ac:dyDescent="0.3">
      <c r="A139" s="11"/>
      <c r="B139" s="11"/>
      <c r="C139" s="8">
        <v>5</v>
      </c>
      <c r="D139" s="9" t="s">
        <v>26</v>
      </c>
      <c r="E139" s="9" t="s">
        <v>94</v>
      </c>
      <c r="F139" s="8"/>
      <c r="G139" s="8">
        <v>60</v>
      </c>
      <c r="H139" s="8">
        <v>0</v>
      </c>
      <c r="I139" s="8"/>
    </row>
    <row r="140" spans="1:9" ht="22.5" customHeight="1" x14ac:dyDescent="0.3">
      <c r="A140" s="11"/>
      <c r="B140" s="11"/>
      <c r="C140" s="8">
        <v>6</v>
      </c>
      <c r="D140" s="9" t="s">
        <v>26</v>
      </c>
      <c r="E140" s="9" t="s">
        <v>95</v>
      </c>
      <c r="F140" s="8"/>
      <c r="G140" s="8">
        <v>60</v>
      </c>
      <c r="H140" s="8">
        <v>0</v>
      </c>
      <c r="I140" s="8"/>
    </row>
    <row r="141" spans="1:9" ht="22.5" customHeight="1" x14ac:dyDescent="0.3">
      <c r="A141" s="11"/>
      <c r="B141" s="11"/>
      <c r="C141" s="15"/>
      <c r="D141" s="15"/>
      <c r="E141" s="15"/>
      <c r="F141" s="15"/>
      <c r="G141" s="16">
        <f>SUM(G135:G140)</f>
        <v>165</v>
      </c>
      <c r="H141" s="16">
        <f>SUM(H135:H140)</f>
        <v>180</v>
      </c>
      <c r="I141" s="16">
        <f>G141+H141</f>
        <v>345</v>
      </c>
    </row>
    <row r="143" spans="1:9" x14ac:dyDescent="0.3">
      <c r="G143" s="18" t="s">
        <v>101</v>
      </c>
      <c r="H143" s="18"/>
      <c r="I143" s="17">
        <f>SUBTOTAL(9,I11:I141)</f>
        <v>5915</v>
      </c>
    </row>
  </sheetData>
  <autoFilter ref="A7:K141"/>
  <mergeCells count="59">
    <mergeCell ref="A128:A132"/>
    <mergeCell ref="A133:A134"/>
    <mergeCell ref="A135:A141"/>
    <mergeCell ref="A4:I4"/>
    <mergeCell ref="A5:I5"/>
    <mergeCell ref="G143:H143"/>
    <mergeCell ref="A93:A98"/>
    <mergeCell ref="A99:A108"/>
    <mergeCell ref="A109:A114"/>
    <mergeCell ref="A115:A116"/>
    <mergeCell ref="A117:A122"/>
    <mergeCell ref="A123:A127"/>
    <mergeCell ref="A73:A75"/>
    <mergeCell ref="A76:A79"/>
    <mergeCell ref="A80:A82"/>
    <mergeCell ref="A83:A85"/>
    <mergeCell ref="A86:A88"/>
    <mergeCell ref="A89:A92"/>
    <mergeCell ref="A40:A47"/>
    <mergeCell ref="A48:A52"/>
    <mergeCell ref="A53:A54"/>
    <mergeCell ref="A55:A61"/>
    <mergeCell ref="A62:A67"/>
    <mergeCell ref="A68:A72"/>
    <mergeCell ref="B128:B132"/>
    <mergeCell ref="B133:B134"/>
    <mergeCell ref="B135:B141"/>
    <mergeCell ref="A8:A11"/>
    <mergeCell ref="A12:A15"/>
    <mergeCell ref="A16:A20"/>
    <mergeCell ref="A21:A23"/>
    <mergeCell ref="A24:A25"/>
    <mergeCell ref="A26:A36"/>
    <mergeCell ref="A37:A39"/>
    <mergeCell ref="B93:B98"/>
    <mergeCell ref="B99:B108"/>
    <mergeCell ref="B109:B114"/>
    <mergeCell ref="B115:B116"/>
    <mergeCell ref="B117:B122"/>
    <mergeCell ref="B123:B127"/>
    <mergeCell ref="B73:B75"/>
    <mergeCell ref="B76:B79"/>
    <mergeCell ref="B80:B82"/>
    <mergeCell ref="B83:B85"/>
    <mergeCell ref="B86:B88"/>
    <mergeCell ref="B89:B92"/>
    <mergeCell ref="B40:B47"/>
    <mergeCell ref="B48:B52"/>
    <mergeCell ref="B53:B54"/>
    <mergeCell ref="B55:B61"/>
    <mergeCell ref="B62:B67"/>
    <mergeCell ref="B68:B72"/>
    <mergeCell ref="B12:B15"/>
    <mergeCell ref="B16:B20"/>
    <mergeCell ref="B21:B23"/>
    <mergeCell ref="B24:B25"/>
    <mergeCell ref="B26:B36"/>
    <mergeCell ref="B37:B39"/>
    <mergeCell ref="B8:B1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2018-10-24T01:31:40Z</dcterms:modified>
</cp:coreProperties>
</file>